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5\管理本部１\０.総務\01_文書管理\230926　専用請求書インボイス対応\"/>
    </mc:Choice>
  </mc:AlternateContent>
  <xr:revisionPtr revIDLastSave="0" documentId="13_ncr:1_{AE0E9224-E8D1-42D9-BBB8-70C9C9F4EFEA}" xr6:coauthVersionLast="47" xr6:coauthVersionMax="47" xr10:uidLastSave="{00000000-0000-0000-0000-000000000000}"/>
  <bookViews>
    <workbookView xWindow="20370" yWindow="-120" windowWidth="29040" windowHeight="15840" xr2:uid="{4A22DFB0-F777-4687-82E6-58179186B5FC}"/>
  </bookViews>
  <sheets>
    <sheet name="りゅうせき建設 専用請求書" sheetId="8" r:id="rId1"/>
    <sheet name="記入例" sheetId="9" r:id="rId2"/>
  </sheets>
  <definedNames>
    <definedName name="_xlnm.Print_Area" localSheetId="0">'りゅうせき建設 専用請求書'!$A$1:$AM$132</definedName>
    <definedName name="_xlnm.Print_Area" localSheetId="1">記入例!$C$1:$AZ$46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8" l="1"/>
  <c r="X34" i="8"/>
  <c r="X37" i="8" s="1"/>
  <c r="X33" i="8"/>
  <c r="X36" i="8" s="1"/>
  <c r="AH79" i="9" l="1"/>
  <c r="AH125" i="9" s="1"/>
  <c r="AF79" i="9"/>
  <c r="AF125" i="9" s="1"/>
  <c r="Z79" i="9"/>
  <c r="Z125" i="9" s="1"/>
  <c r="U79" i="9"/>
  <c r="U125" i="9" s="1"/>
  <c r="S79" i="9"/>
  <c r="S125" i="9" s="1"/>
  <c r="P79" i="9"/>
  <c r="P125" i="9" s="1"/>
  <c r="E79" i="9"/>
  <c r="E125" i="9" s="1"/>
  <c r="D79" i="9"/>
  <c r="D125" i="9" s="1"/>
  <c r="C79" i="9"/>
  <c r="C125" i="9" s="1"/>
  <c r="AH78" i="9"/>
  <c r="AH124" i="9" s="1"/>
  <c r="AF78" i="9"/>
  <c r="AF124" i="9" s="1"/>
  <c r="Z78" i="9"/>
  <c r="Z124" i="9" s="1"/>
  <c r="U78" i="9"/>
  <c r="U124" i="9" s="1"/>
  <c r="S78" i="9"/>
  <c r="S124" i="9" s="1"/>
  <c r="P78" i="9"/>
  <c r="P124" i="9" s="1"/>
  <c r="E78" i="9"/>
  <c r="E124" i="9" s="1"/>
  <c r="D78" i="9"/>
  <c r="D124" i="9" s="1"/>
  <c r="C78" i="9"/>
  <c r="C124" i="9" s="1"/>
  <c r="AH77" i="9"/>
  <c r="AH123" i="9" s="1"/>
  <c r="AF77" i="9"/>
  <c r="AF123" i="9" s="1"/>
  <c r="Z77" i="9"/>
  <c r="Z123" i="9" s="1"/>
  <c r="U77" i="9"/>
  <c r="U123" i="9" s="1"/>
  <c r="S77" i="9"/>
  <c r="S123" i="9" s="1"/>
  <c r="P77" i="9"/>
  <c r="P123" i="9" s="1"/>
  <c r="E77" i="9"/>
  <c r="E123" i="9" s="1"/>
  <c r="D77" i="9"/>
  <c r="D123" i="9" s="1"/>
  <c r="C77" i="9"/>
  <c r="C123" i="9" s="1"/>
  <c r="AH76" i="9"/>
  <c r="AH122" i="9" s="1"/>
  <c r="AF76" i="9"/>
  <c r="AF122" i="9" s="1"/>
  <c r="Z76" i="9"/>
  <c r="Z122" i="9" s="1"/>
  <c r="U76" i="9"/>
  <c r="U122" i="9" s="1"/>
  <c r="S76" i="9"/>
  <c r="S122" i="9" s="1"/>
  <c r="P76" i="9"/>
  <c r="P122" i="9" s="1"/>
  <c r="E76" i="9"/>
  <c r="E122" i="9" s="1"/>
  <c r="D76" i="9"/>
  <c r="D122" i="9" s="1"/>
  <c r="C76" i="9"/>
  <c r="C122" i="9" s="1"/>
  <c r="AH75" i="9"/>
  <c r="AH121" i="9" s="1"/>
  <c r="AF75" i="9"/>
  <c r="AF121" i="9" s="1"/>
  <c r="Z75" i="9"/>
  <c r="Z121" i="9" s="1"/>
  <c r="U75" i="9"/>
  <c r="U121" i="9" s="1"/>
  <c r="S75" i="9"/>
  <c r="S121" i="9" s="1"/>
  <c r="P75" i="9"/>
  <c r="P121" i="9" s="1"/>
  <c r="E75" i="9"/>
  <c r="E121" i="9" s="1"/>
  <c r="D75" i="9"/>
  <c r="D121" i="9" s="1"/>
  <c r="C75" i="9"/>
  <c r="C121" i="9" s="1"/>
  <c r="AH74" i="9"/>
  <c r="AH120" i="9" s="1"/>
  <c r="AF74" i="9"/>
  <c r="AF120" i="9" s="1"/>
  <c r="Z74" i="9"/>
  <c r="Z120" i="9" s="1"/>
  <c r="U74" i="9"/>
  <c r="U120" i="9" s="1"/>
  <c r="S74" i="9"/>
  <c r="S120" i="9" s="1"/>
  <c r="P74" i="9"/>
  <c r="P120" i="9" s="1"/>
  <c r="E74" i="9"/>
  <c r="E120" i="9" s="1"/>
  <c r="D74" i="9"/>
  <c r="D120" i="9" s="1"/>
  <c r="C74" i="9"/>
  <c r="C120" i="9" s="1"/>
  <c r="AH73" i="9"/>
  <c r="AH119" i="9" s="1"/>
  <c r="AF73" i="9"/>
  <c r="AF119" i="9" s="1"/>
  <c r="Z73" i="9"/>
  <c r="Z119" i="9" s="1"/>
  <c r="U73" i="9"/>
  <c r="U119" i="9" s="1"/>
  <c r="S73" i="9"/>
  <c r="S119" i="9" s="1"/>
  <c r="P73" i="9"/>
  <c r="P119" i="9" s="1"/>
  <c r="E73" i="9"/>
  <c r="E119" i="9" s="1"/>
  <c r="D73" i="9"/>
  <c r="D119" i="9" s="1"/>
  <c r="C73" i="9"/>
  <c r="C119" i="9" s="1"/>
  <c r="AH72" i="9"/>
  <c r="AH118" i="9" s="1"/>
  <c r="AF72" i="9"/>
  <c r="AF118" i="9" s="1"/>
  <c r="Z72" i="9"/>
  <c r="Z118" i="9" s="1"/>
  <c r="U72" i="9"/>
  <c r="U118" i="9" s="1"/>
  <c r="S72" i="9"/>
  <c r="S118" i="9" s="1"/>
  <c r="P72" i="9"/>
  <c r="P118" i="9" s="1"/>
  <c r="E72" i="9"/>
  <c r="E118" i="9" s="1"/>
  <c r="D72" i="9"/>
  <c r="D118" i="9" s="1"/>
  <c r="C72" i="9"/>
  <c r="C118" i="9" s="1"/>
  <c r="AH71" i="9"/>
  <c r="AH117" i="9" s="1"/>
  <c r="AF71" i="9"/>
  <c r="AF117" i="9" s="1"/>
  <c r="Z71" i="9"/>
  <c r="Z117" i="9" s="1"/>
  <c r="U71" i="9"/>
  <c r="U117" i="9" s="1"/>
  <c r="S71" i="9"/>
  <c r="S117" i="9" s="1"/>
  <c r="P71" i="9"/>
  <c r="P117" i="9" s="1"/>
  <c r="E71" i="9"/>
  <c r="E117" i="9" s="1"/>
  <c r="D71" i="9"/>
  <c r="D117" i="9" s="1"/>
  <c r="C71" i="9"/>
  <c r="C117" i="9" s="1"/>
  <c r="AH70" i="9"/>
  <c r="AH116" i="9" s="1"/>
  <c r="AF70" i="9"/>
  <c r="AF116" i="9" s="1"/>
  <c r="Z70" i="9"/>
  <c r="Z116" i="9" s="1"/>
  <c r="U70" i="9"/>
  <c r="U116" i="9" s="1"/>
  <c r="S70" i="9"/>
  <c r="S116" i="9" s="1"/>
  <c r="P70" i="9"/>
  <c r="P116" i="9" s="1"/>
  <c r="E70" i="9"/>
  <c r="E116" i="9" s="1"/>
  <c r="D70" i="9"/>
  <c r="D116" i="9" s="1"/>
  <c r="C70" i="9"/>
  <c r="C116" i="9" s="1"/>
  <c r="AH67" i="9"/>
  <c r="AH113" i="9" s="1"/>
  <c r="F66" i="9"/>
  <c r="F112" i="9" s="1"/>
  <c r="Z63" i="9"/>
  <c r="Z109" i="9" s="1"/>
  <c r="Z62" i="9"/>
  <c r="Z108" i="9" s="1"/>
  <c r="AJ61" i="9"/>
  <c r="AJ107" i="9" s="1"/>
  <c r="Z61" i="9"/>
  <c r="Z107" i="9" s="1"/>
  <c r="Z60" i="9"/>
  <c r="Z106" i="9" s="1"/>
  <c r="Z59" i="9"/>
  <c r="Z105" i="9" s="1"/>
  <c r="Y56" i="9"/>
  <c r="Y102" i="9" s="1"/>
  <c r="Y54" i="9"/>
  <c r="Y100" i="9" s="1"/>
  <c r="I54" i="9"/>
  <c r="I100" i="9" s="1"/>
  <c r="G54" i="9"/>
  <c r="G100" i="9" s="1"/>
  <c r="C54" i="9"/>
  <c r="C100" i="9" s="1"/>
  <c r="Y52" i="9"/>
  <c r="Y98" i="9" s="1"/>
  <c r="AH50" i="9"/>
  <c r="AH96" i="9" s="1"/>
  <c r="Z36" i="9"/>
  <c r="Z82" i="9" s="1"/>
  <c r="Z128" i="9" s="1"/>
  <c r="Z35" i="9"/>
  <c r="Z81" i="9" s="1"/>
  <c r="Z127" i="9" s="1"/>
  <c r="Z34" i="9"/>
  <c r="Z37" i="9" s="1"/>
  <c r="Z83" i="9" s="1"/>
  <c r="Z129" i="9" s="1"/>
  <c r="X67" i="8"/>
  <c r="S67" i="8"/>
  <c r="D64" i="8"/>
  <c r="D108" i="8" s="1"/>
  <c r="AF65" i="8"/>
  <c r="AF109" i="8" s="1"/>
  <c r="AF76" i="8"/>
  <c r="AF120" i="8" s="1"/>
  <c r="AD76" i="8"/>
  <c r="AD120" i="8" s="1"/>
  <c r="X76" i="8"/>
  <c r="X120" i="8" s="1"/>
  <c r="S76" i="8"/>
  <c r="S120" i="8" s="1"/>
  <c r="Q76" i="8"/>
  <c r="Q120" i="8" s="1"/>
  <c r="N76" i="8"/>
  <c r="N120" i="8" s="1"/>
  <c r="C76" i="8"/>
  <c r="C120" i="8" s="1"/>
  <c r="B76" i="8"/>
  <c r="B120" i="8" s="1"/>
  <c r="A76" i="8"/>
  <c r="A120" i="8" s="1"/>
  <c r="AF75" i="8"/>
  <c r="AF119" i="8" s="1"/>
  <c r="AD75" i="8"/>
  <c r="AD119" i="8" s="1"/>
  <c r="X75" i="8"/>
  <c r="X119" i="8" s="1"/>
  <c r="S75" i="8"/>
  <c r="S119" i="8" s="1"/>
  <c r="Q75" i="8"/>
  <c r="Q119" i="8" s="1"/>
  <c r="N75" i="8"/>
  <c r="N119" i="8" s="1"/>
  <c r="C75" i="8"/>
  <c r="C119" i="8" s="1"/>
  <c r="B75" i="8"/>
  <c r="B119" i="8" s="1"/>
  <c r="A75" i="8"/>
  <c r="A119" i="8" s="1"/>
  <c r="AF74" i="8"/>
  <c r="AF118" i="8" s="1"/>
  <c r="AD74" i="8"/>
  <c r="AD118" i="8" s="1"/>
  <c r="X74" i="8"/>
  <c r="X118" i="8" s="1"/>
  <c r="S74" i="8"/>
  <c r="S118" i="8" s="1"/>
  <c r="Q74" i="8"/>
  <c r="Q118" i="8" s="1"/>
  <c r="N74" i="8"/>
  <c r="N118" i="8" s="1"/>
  <c r="C74" i="8"/>
  <c r="C118" i="8" s="1"/>
  <c r="B74" i="8"/>
  <c r="B118" i="8" s="1"/>
  <c r="A74" i="8"/>
  <c r="A118" i="8" s="1"/>
  <c r="AF73" i="8"/>
  <c r="AF117" i="8" s="1"/>
  <c r="AD73" i="8"/>
  <c r="AD117" i="8" s="1"/>
  <c r="X73" i="8"/>
  <c r="X117" i="8" s="1"/>
  <c r="S73" i="8"/>
  <c r="S117" i="8" s="1"/>
  <c r="Q73" i="8"/>
  <c r="Q117" i="8" s="1"/>
  <c r="N73" i="8"/>
  <c r="N117" i="8" s="1"/>
  <c r="C73" i="8"/>
  <c r="C117" i="8" s="1"/>
  <c r="B73" i="8"/>
  <c r="B117" i="8" s="1"/>
  <c r="A73" i="8"/>
  <c r="A117" i="8" s="1"/>
  <c r="AF72" i="8"/>
  <c r="AF116" i="8" s="1"/>
  <c r="AD72" i="8"/>
  <c r="AD116" i="8" s="1"/>
  <c r="X72" i="8"/>
  <c r="X116" i="8" s="1"/>
  <c r="S72" i="8"/>
  <c r="S116" i="8" s="1"/>
  <c r="Q72" i="8"/>
  <c r="Q116" i="8" s="1"/>
  <c r="N72" i="8"/>
  <c r="N116" i="8" s="1"/>
  <c r="C72" i="8"/>
  <c r="C116" i="8" s="1"/>
  <c r="B72" i="8"/>
  <c r="B116" i="8" s="1"/>
  <c r="A72" i="8"/>
  <c r="A116" i="8" s="1"/>
  <c r="AF71" i="8"/>
  <c r="AF115" i="8" s="1"/>
  <c r="AD71" i="8"/>
  <c r="AD115" i="8" s="1"/>
  <c r="X71" i="8"/>
  <c r="X115" i="8" s="1"/>
  <c r="S71" i="8"/>
  <c r="S115" i="8" s="1"/>
  <c r="Q71" i="8"/>
  <c r="Q115" i="8" s="1"/>
  <c r="N71" i="8"/>
  <c r="N115" i="8" s="1"/>
  <c r="C71" i="8"/>
  <c r="C115" i="8" s="1"/>
  <c r="B71" i="8"/>
  <c r="B115" i="8" s="1"/>
  <c r="A71" i="8"/>
  <c r="A115" i="8" s="1"/>
  <c r="AF70" i="8"/>
  <c r="AF114" i="8" s="1"/>
  <c r="AD70" i="8"/>
  <c r="AD114" i="8" s="1"/>
  <c r="X70" i="8"/>
  <c r="X114" i="8" s="1"/>
  <c r="S70" i="8"/>
  <c r="S114" i="8" s="1"/>
  <c r="Q70" i="8"/>
  <c r="Q114" i="8" s="1"/>
  <c r="N70" i="8"/>
  <c r="N114" i="8" s="1"/>
  <c r="C70" i="8"/>
  <c r="C114" i="8" s="1"/>
  <c r="B70" i="8"/>
  <c r="B114" i="8" s="1"/>
  <c r="A70" i="8"/>
  <c r="A114" i="8" s="1"/>
  <c r="AF69" i="8"/>
  <c r="AF113" i="8" s="1"/>
  <c r="AD69" i="8"/>
  <c r="AD113" i="8" s="1"/>
  <c r="X69" i="8"/>
  <c r="X113" i="8" s="1"/>
  <c r="S69" i="8"/>
  <c r="S113" i="8" s="1"/>
  <c r="Q69" i="8"/>
  <c r="Q113" i="8" s="1"/>
  <c r="N69" i="8"/>
  <c r="N113" i="8" s="1"/>
  <c r="C69" i="8"/>
  <c r="C113" i="8" s="1"/>
  <c r="B69" i="8"/>
  <c r="B113" i="8" s="1"/>
  <c r="A69" i="8"/>
  <c r="A113" i="8" s="1"/>
  <c r="AF68" i="8"/>
  <c r="AF112" i="8" s="1"/>
  <c r="AD68" i="8"/>
  <c r="AD112" i="8" s="1"/>
  <c r="X68" i="8"/>
  <c r="X112" i="8" s="1"/>
  <c r="S68" i="8"/>
  <c r="S112" i="8" s="1"/>
  <c r="Q68" i="8"/>
  <c r="Q112" i="8" s="1"/>
  <c r="N68" i="8"/>
  <c r="N112" i="8" s="1"/>
  <c r="C68" i="8"/>
  <c r="C112" i="8" s="1"/>
  <c r="B68" i="8"/>
  <c r="B112" i="8" s="1"/>
  <c r="A68" i="8"/>
  <c r="A112" i="8" s="1"/>
  <c r="AF67" i="8"/>
  <c r="AF111" i="8" s="1"/>
  <c r="AD67" i="8"/>
  <c r="AD111" i="8" s="1"/>
  <c r="Q67" i="8"/>
  <c r="Q111" i="8" s="1"/>
  <c r="N67" i="8"/>
  <c r="N111" i="8" s="1"/>
  <c r="C67" i="8"/>
  <c r="C111" i="8" s="1"/>
  <c r="B67" i="8"/>
  <c r="B111" i="8" s="1"/>
  <c r="A67" i="8"/>
  <c r="A111" i="8" s="1"/>
  <c r="G52" i="8"/>
  <c r="G96" i="8" s="1"/>
  <c r="E52" i="8"/>
  <c r="E96" i="8" s="1"/>
  <c r="A52" i="8"/>
  <c r="A96" i="8" s="1"/>
  <c r="X61" i="8"/>
  <c r="X105" i="8" s="1"/>
  <c r="X60" i="8"/>
  <c r="X104" i="8" s="1"/>
  <c r="AH59" i="8"/>
  <c r="AH103" i="8" s="1"/>
  <c r="X59" i="8"/>
  <c r="X103" i="8" s="1"/>
  <c r="X58" i="8"/>
  <c r="X102" i="8" s="1"/>
  <c r="X57" i="8"/>
  <c r="X101" i="8" s="1"/>
  <c r="W50" i="8"/>
  <c r="W94" i="8" s="1"/>
  <c r="W54" i="8"/>
  <c r="W98" i="8" s="1"/>
  <c r="W52" i="8"/>
  <c r="W96" i="8" s="1"/>
  <c r="AF48" i="8"/>
  <c r="AF92" i="8" s="1"/>
  <c r="X79" i="8"/>
  <c r="X123" i="8" s="1"/>
  <c r="X81" i="8"/>
  <c r="X125" i="8" s="1"/>
  <c r="X77" i="8"/>
  <c r="X121" i="8" s="1"/>
  <c r="Z38" i="9" l="1"/>
  <c r="Z84" i="9" s="1"/>
  <c r="Z130" i="9" s="1"/>
  <c r="Z80" i="9"/>
  <c r="Z126" i="9" s="1"/>
  <c r="X111" i="8"/>
  <c r="S111" i="8"/>
  <c r="X78" i="8"/>
  <c r="X122" i="8" s="1"/>
  <c r="X38" i="8"/>
  <c r="Z39" i="9" l="1"/>
  <c r="X80" i="8"/>
  <c r="X124" i="8" s="1"/>
  <c r="I13" i="9" l="1"/>
  <c r="I59" i="9" s="1"/>
  <c r="I105" i="9" s="1"/>
  <c r="Z85" i="9"/>
  <c r="Z131" i="9" s="1"/>
  <c r="X82" i="8"/>
  <c r="X126" i="8" s="1"/>
  <c r="G13" i="8"/>
  <c r="G57" i="8" s="1"/>
  <c r="G10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michiyo</author>
  </authors>
  <commentList>
    <comment ref="A20" authorId="0" shapeId="0" xr:uid="{BFFA42D7-A535-43AC-8B1E-6A8E611818C2}">
      <text>
        <r>
          <rPr>
            <b/>
            <sz val="14"/>
            <color indexed="81"/>
            <rFont val="MS P ゴシック"/>
            <family val="3"/>
            <charset val="128"/>
          </rPr>
          <t>工事名・担当者を
ご入力ください。</t>
        </r>
      </text>
    </comment>
  </commentList>
</comments>
</file>

<file path=xl/sharedStrings.xml><?xml version="1.0" encoding="utf-8"?>
<sst xmlns="http://schemas.openxmlformats.org/spreadsheetml/2006/main" count="299" uniqueCount="69">
  <si>
    <t>年</t>
    <rPh sb="0" eb="1">
      <t>ネン</t>
    </rPh>
    <phoneticPr fontId="3"/>
  </si>
  <si>
    <t>月</t>
    <rPh sb="0" eb="1">
      <t>ツキ</t>
    </rPh>
    <phoneticPr fontId="5"/>
  </si>
  <si>
    <t>日</t>
    <rPh sb="0" eb="1">
      <t>ヒ</t>
    </rPh>
    <phoneticPr fontId="3"/>
  </si>
  <si>
    <t>株式会社　りゅうせき建設　御中</t>
    <rPh sb="0" eb="4">
      <t>カブシキガイシャ</t>
    </rPh>
    <rPh sb="10" eb="12">
      <t>ケンセツ</t>
    </rPh>
    <rPh sb="13" eb="15">
      <t>オンチュウ</t>
    </rPh>
    <phoneticPr fontId="3"/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</si>
  <si>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3"/>
  </si>
  <si>
    <t>登録番号</t>
    <rPh sb="0" eb="4">
      <t>トウロクバンゴウ</t>
    </rPh>
    <phoneticPr fontId="3"/>
  </si>
  <si>
    <t>請求金額
（消費税込）</t>
    <rPh sb="0" eb="2">
      <t>セイキュウ</t>
    </rPh>
    <rPh sb="2" eb="4">
      <t>キンガク</t>
    </rPh>
    <rPh sb="6" eb="8">
      <t>ショウヒ</t>
    </rPh>
    <phoneticPr fontId="3"/>
  </si>
  <si>
    <t>住　　所</t>
    <rPh sb="0" eb="1">
      <t>ジュウ</t>
    </rPh>
    <rPh sb="3" eb="4">
      <t>ショ</t>
    </rPh>
    <phoneticPr fontId="3"/>
  </si>
  <si>
    <t>商　　号
又は名称</t>
    <rPh sb="0" eb="1">
      <t>ショウ</t>
    </rPh>
    <rPh sb="3" eb="4">
      <t>ゴウ</t>
    </rPh>
    <rPh sb="5" eb="6">
      <t>マタ</t>
    </rPh>
    <rPh sb="7" eb="9">
      <t>メイショウ</t>
    </rPh>
    <phoneticPr fontId="3"/>
  </si>
  <si>
    <t>㊞</t>
  </si>
  <si>
    <t>Ｔ Ｅ Ｌ</t>
    <phoneticPr fontId="3"/>
  </si>
  <si>
    <t>種　別</t>
    <rPh sb="0" eb="1">
      <t>シュ</t>
    </rPh>
    <rPh sb="2" eb="3">
      <t>ベツ</t>
    </rPh>
    <phoneticPr fontId="3"/>
  </si>
  <si>
    <t>口座番号</t>
    <rPh sb="0" eb="4">
      <t>コウザバンゴウ</t>
    </rPh>
    <phoneticPr fontId="5"/>
  </si>
  <si>
    <t>フリガナ</t>
    <phoneticPr fontId="3"/>
  </si>
  <si>
    <t>口座名義</t>
    <rPh sb="0" eb="2">
      <t>コウザ</t>
    </rPh>
    <rPh sb="2" eb="4">
      <t>メイギ</t>
    </rPh>
    <phoneticPr fontId="3"/>
  </si>
  <si>
    <t>※正確にハッキリと記入</t>
    <phoneticPr fontId="5"/>
  </si>
  <si>
    <t>りゅうせき建設 担当者</t>
    <rPh sb="5" eb="7">
      <t>ケンセツ</t>
    </rPh>
    <rPh sb="8" eb="11">
      <t>タントウシャ</t>
    </rPh>
    <phoneticPr fontId="5"/>
  </si>
  <si>
    <t>品名または工事内容</t>
    <rPh sb="0" eb="2">
      <t>ヒンメイ</t>
    </rPh>
    <rPh sb="5" eb="7">
      <t>コウジ</t>
    </rPh>
    <rPh sb="7" eb="9">
      <t>ナイヨウ</t>
    </rPh>
    <phoneticPr fontId="3"/>
  </si>
  <si>
    <t>税区分</t>
    <rPh sb="0" eb="3">
      <t>ゼイクブン</t>
    </rPh>
    <phoneticPr fontId="3"/>
  </si>
  <si>
    <t>備考</t>
    <rPh sb="0" eb="2">
      <t>ビコウ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</si>
  <si>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</si>
  <si>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</si>
  <si>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</si>
  <si>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金額(今回出来高)</t>
    <rPh sb="0" eb="1">
      <t>キン</t>
    </rPh>
    <rPh sb="1" eb="2">
      <t>ガク</t>
    </rPh>
    <rPh sb="3" eb="5">
      <t>コンカイ</t>
    </rPh>
    <rPh sb="5" eb="8">
      <t>デキダカ</t>
    </rPh>
    <phoneticPr fontId="3"/>
  </si>
  <si>
    <t>10％対象額 小計</t>
    <rPh sb="3" eb="6">
      <t>タイショウガク</t>
    </rPh>
    <rPh sb="7" eb="9">
      <t>ショウケイ</t>
    </rPh>
    <phoneticPr fontId="3"/>
  </si>
  <si>
    <t>8%対象額 小計</t>
    <rPh sb="2" eb="5">
      <t>タイショウガク</t>
    </rPh>
    <rPh sb="6" eb="8">
      <t>ショウケイ</t>
    </rPh>
    <phoneticPr fontId="3"/>
  </si>
  <si>
    <t>非課税対象額 小計</t>
    <rPh sb="0" eb="3">
      <t>ヒカゼイ</t>
    </rPh>
    <rPh sb="3" eb="6">
      <t>タイショウガク</t>
    </rPh>
    <rPh sb="7" eb="9">
      <t>ショウケイ</t>
    </rPh>
    <phoneticPr fontId="3"/>
  </si>
  <si>
    <t>消費税 10％</t>
    <rPh sb="0" eb="3">
      <t>ショウヒゼイ</t>
    </rPh>
    <phoneticPr fontId="3"/>
  </si>
  <si>
    <t>※②、③を提出して下さい。</t>
    <phoneticPr fontId="5"/>
  </si>
  <si>
    <t>※請求書の提出は毎月５日迄です【厳守】</t>
    <phoneticPr fontId="5"/>
  </si>
  <si>
    <t>合　　計</t>
    <rPh sb="0" eb="1">
      <t>ゴウ</t>
    </rPh>
    <rPh sb="3" eb="4">
      <t>ケイ</t>
    </rPh>
    <phoneticPr fontId="3"/>
  </si>
  <si>
    <t>検印</t>
    <rPh sb="0" eb="2">
      <t>ケンイン</t>
    </rPh>
    <phoneticPr fontId="3"/>
  </si>
  <si>
    <t>部長</t>
    <rPh sb="0" eb="2">
      <t>ブチョウ</t>
    </rPh>
    <phoneticPr fontId="5"/>
  </si>
  <si>
    <t>所属長</t>
    <rPh sb="0" eb="3">
      <t>ショゾクチョウ</t>
    </rPh>
    <phoneticPr fontId="5"/>
  </si>
  <si>
    <t>担当者</t>
    <rPh sb="0" eb="3">
      <t>タントウシャ</t>
    </rPh>
    <phoneticPr fontId="5"/>
  </si>
  <si>
    <t>工事名:</t>
    <rPh sb="0" eb="3">
      <t>コウジメイ</t>
    </rPh>
    <phoneticPr fontId="3"/>
  </si>
  <si>
    <t>※現場名、品名、工事内容、担当者を
　正確にハッキリ記入する事。
　日報、納品書等あれば添付して下さい。</t>
    <phoneticPr fontId="5"/>
  </si>
  <si>
    <t>※税区分について、
　軽減税率対象の場合「*」、
　非課税の場合「非課税」を記載。</t>
    <phoneticPr fontId="2"/>
  </si>
  <si>
    <t>Ｔ</t>
    <phoneticPr fontId="5"/>
  </si>
  <si>
    <t>日</t>
    <rPh sb="0" eb="1">
      <t>ヒ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</si>
  <si>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</si>
  <si>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支店名等</t>
    <rPh sb="0" eb="3">
      <t>シテンメイ</t>
    </rPh>
    <rPh sb="3" eb="4">
      <t>ナド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</si>
  <si>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①（業者控）</t>
    </r>
    <rPh sb="8" eb="10">
      <t>ギョウシャ</t>
    </rPh>
    <rPh sb="10" eb="11">
      <t>ヒカエ</t>
    </rPh>
    <phoneticPr fontId="3"/>
  </si>
  <si>
    <t>月</t>
    <rPh sb="0" eb="1">
      <t>ツキ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</si>
  <si>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③（部署控）</t>
    </r>
    <rPh sb="8" eb="10">
      <t>ブショ</t>
    </rPh>
    <rPh sb="10" eb="11">
      <t>ヒカエ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</si>
  <si>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②（経理控）</t>
    </r>
    <rPh sb="8" eb="10">
      <t>ケイリ</t>
    </rPh>
    <rPh sb="10" eb="11">
      <t>ヒカエ</t>
    </rPh>
    <phoneticPr fontId="3"/>
  </si>
  <si>
    <t>○○△△様邸新築工事（那覇）</t>
    <phoneticPr fontId="2"/>
  </si>
  <si>
    <t>▲▲□□</t>
    <phoneticPr fontId="2"/>
  </si>
  <si>
    <t>沖縄県浦添市〇△□1-2-3</t>
    <phoneticPr fontId="2"/>
  </si>
  <si>
    <t>株式会社　●●産業</t>
    <phoneticPr fontId="2"/>
  </si>
  <si>
    <t>098-123-4567</t>
    <phoneticPr fontId="2"/>
  </si>
  <si>
    <t>1234567890123</t>
    <phoneticPr fontId="2"/>
  </si>
  <si>
    <t>9</t>
    <phoneticPr fontId="2"/>
  </si>
  <si>
    <t>15</t>
    <phoneticPr fontId="2"/>
  </si>
  <si>
    <t>＊</t>
  </si>
  <si>
    <t>非課税</t>
  </si>
  <si>
    <t>普通</t>
  </si>
  <si>
    <t>○○銀行</t>
    <rPh sb="2" eb="4">
      <t>ギンコウ</t>
    </rPh>
    <phoneticPr fontId="2"/>
  </si>
  <si>
    <t>□□□支店</t>
    <rPh sb="3" eb="5">
      <t>シテン</t>
    </rPh>
    <phoneticPr fontId="2"/>
  </si>
  <si>
    <t>カ）●●サンギョウ</t>
    <phoneticPr fontId="2"/>
  </si>
  <si>
    <t>㈱●●産業</t>
    <phoneticPr fontId="2"/>
  </si>
  <si>
    <t>消費税   8％</t>
    <rPh sb="0" eb="3">
      <t>ショウヒゼイ</t>
    </rPh>
    <phoneticPr fontId="3"/>
  </si>
  <si>
    <t>（担当者記入欄）</t>
    <rPh sb="1" eb="4">
      <t>タントウシャ</t>
    </rPh>
    <rPh sb="4" eb="7">
      <t>キニュウラン</t>
    </rPh>
    <phoneticPr fontId="2"/>
  </si>
  <si>
    <t>※安全協力会費徴収</t>
    <rPh sb="1" eb="3">
      <t>アンゼン</t>
    </rPh>
    <phoneticPr fontId="2"/>
  </si>
  <si>
    <t>□有</t>
    <rPh sb="1" eb="2">
      <t>アリ</t>
    </rPh>
    <phoneticPr fontId="2"/>
  </si>
  <si>
    <t>□無</t>
    <rPh sb="1" eb="2">
      <t>ナ</t>
    </rPh>
    <phoneticPr fontId="2"/>
  </si>
  <si>
    <t>金額</t>
    <rPh sb="0" eb="1">
      <t>キン</t>
    </rPh>
    <rPh sb="1" eb="2">
      <t>ガク</t>
    </rPh>
    <phoneticPr fontId="3"/>
  </si>
  <si>
    <t>消費税処理</t>
    <rPh sb="0" eb="5">
      <t>ショウヒゼイショリ</t>
    </rPh>
    <phoneticPr fontId="2"/>
  </si>
  <si>
    <t>切り捨て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</si>
</sst>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\-[$¥-411]#,##0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b/>
      <u/>
      <sz val="22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26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b/>
      <sz val="36"/>
      <color indexed="8"/>
      <name val="游ゴシック"/>
      <family val="3"/>
      <charset val="128"/>
    </font>
    <font>
      <sz val="14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b/>
      <sz val="22"/>
      <color rgb="FFFF0000"/>
      <name val="游ゴシック"/>
      <family val="3"/>
      <charset val="128"/>
    </font>
    <font>
      <b/>
      <sz val="14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6" fillId="0" borderId="0" xfId="3" applyFont="1" applyAlignment="1" applyProtection="1">
      <alignment shrinkToFit="1"/>
      <protection locked="0"/>
    </xf>
    <xf numFmtId="49" fontId="6" fillId="0" borderId="62" xfId="3" applyNumberFormat="1" applyFont="1" applyBorder="1" applyAlignment="1" applyProtection="1">
      <alignment horizontal="center" vertical="center" shrinkToFit="1"/>
      <protection locked="0"/>
    </xf>
    <xf numFmtId="49" fontId="6" fillId="0" borderId="65" xfId="3" applyNumberFormat="1" applyFont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Border="1" applyAlignment="1" applyProtection="1">
      <alignment horizontal="center" vertical="center" shrinkToFit="1"/>
      <protection locked="0"/>
    </xf>
    <xf numFmtId="49" fontId="6" fillId="0" borderId="67" xfId="3" applyNumberFormat="1" applyFont="1" applyBorder="1" applyAlignment="1" applyProtection="1">
      <alignment horizontal="center" vertical="center" shrinkToFit="1"/>
      <protection locked="0"/>
    </xf>
    <xf numFmtId="49" fontId="6" fillId="0" borderId="68" xfId="3" applyNumberFormat="1" applyFont="1" applyBorder="1" applyAlignment="1" applyProtection="1">
      <alignment horizontal="center" vertical="center" shrinkToFit="1"/>
      <protection locked="0"/>
    </xf>
    <xf numFmtId="49" fontId="6" fillId="0" borderId="63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right" shrinkToFit="1"/>
      <protection locked="0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/>
    <xf numFmtId="0" fontId="16" fillId="0" borderId="0" xfId="3" applyFont="1" applyAlignment="1">
      <alignment vertical="top"/>
    </xf>
    <xf numFmtId="0" fontId="6" fillId="0" borderId="0" xfId="3" applyFont="1" applyAlignment="1">
      <alignment horizontal="left"/>
    </xf>
    <xf numFmtId="0" fontId="6" fillId="0" borderId="0" xfId="3" applyFont="1" applyAlignment="1"/>
    <xf numFmtId="0" fontId="9" fillId="0" borderId="0" xfId="3" applyFont="1" applyAlignment="1"/>
    <xf numFmtId="49" fontId="6" fillId="0" borderId="26" xfId="3" applyNumberFormat="1" applyFont="1" applyBorder="1">
      <alignment vertical="center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 shrinkToFit="1"/>
    </xf>
    <xf numFmtId="0" fontId="6" fillId="0" borderId="28" xfId="3" applyFont="1" applyBorder="1" applyAlignment="1">
      <alignment vertical="center" shrinkToFit="1"/>
    </xf>
    <xf numFmtId="0" fontId="6" fillId="0" borderId="29" xfId="3" applyFont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31" xfId="3" applyFont="1" applyBorder="1" applyAlignment="1">
      <alignment vertical="center" shrinkToFit="1"/>
    </xf>
    <xf numFmtId="0" fontId="6" fillId="0" borderId="0" xfId="3" applyFont="1" applyAlignment="1">
      <alignment shrinkToFit="1"/>
    </xf>
    <xf numFmtId="0" fontId="6" fillId="0" borderId="0" xfId="3" applyFont="1" applyAlignment="1">
      <alignment horizontal="center" shrinkToFit="1"/>
    </xf>
    <xf numFmtId="0" fontId="6" fillId="0" borderId="0" xfId="3" applyFont="1" applyAlignment="1">
      <alignment horizontal="right" shrinkToFit="1"/>
    </xf>
    <xf numFmtId="0" fontId="6" fillId="0" borderId="31" xfId="3" applyFont="1" applyBorder="1" applyAlignment="1">
      <alignment vertical="top" shrinkToFit="1"/>
    </xf>
    <xf numFmtId="0" fontId="6" fillId="0" borderId="33" xfId="3" applyFont="1" applyBorder="1" applyAlignment="1">
      <alignment vertical="top" shrinkToFit="1"/>
    </xf>
    <xf numFmtId="0" fontId="6" fillId="0" borderId="34" xfId="3" applyFont="1" applyBorder="1" applyAlignment="1">
      <alignment vertical="top" shrinkToFit="1"/>
    </xf>
    <xf numFmtId="0" fontId="6" fillId="0" borderId="36" xfId="3" applyFont="1" applyBorder="1">
      <alignment vertical="center"/>
    </xf>
    <xf numFmtId="0" fontId="6" fillId="0" borderId="38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40" xfId="3" applyFont="1" applyBorder="1">
      <alignment vertical="center"/>
    </xf>
    <xf numFmtId="0" fontId="6" fillId="0" borderId="5" xfId="3" applyFont="1" applyBorder="1" applyAlignment="1">
      <alignment vertical="center" shrinkToFit="1"/>
    </xf>
    <xf numFmtId="0" fontId="6" fillId="0" borderId="40" xfId="3" applyFont="1" applyBorder="1" applyAlignment="1">
      <alignment vertical="center" shrinkToFit="1"/>
    </xf>
    <xf numFmtId="0" fontId="10" fillId="3" borderId="0" xfId="3" applyFont="1" applyFill="1" applyAlignment="1">
      <alignment horizontal="center" vertical="center" shrinkToFit="1"/>
    </xf>
    <xf numFmtId="176" fontId="6" fillId="0" borderId="0" xfId="3" applyNumberFormat="1" applyFont="1" applyAlignment="1">
      <alignment vertical="center" shrinkToFit="1"/>
    </xf>
    <xf numFmtId="9" fontId="6" fillId="0" borderId="0" xfId="5" applyFont="1" applyAlignment="1" applyProtection="1">
      <alignment horizontal="center" shrinkToFit="1"/>
    </xf>
    <xf numFmtId="0" fontId="6" fillId="0" borderId="42" xfId="3" applyFont="1" applyBorder="1" applyAlignment="1">
      <alignment vertical="center" shrinkToFit="1"/>
    </xf>
    <xf numFmtId="0" fontId="6" fillId="0" borderId="44" xfId="3" applyFont="1" applyBorder="1" applyAlignment="1">
      <alignment vertical="center" shrinkToFit="1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right" vertical="top" shrinkToFit="1"/>
    </xf>
    <xf numFmtId="9" fontId="6" fillId="0" borderId="0" xfId="5" applyFont="1" applyAlignment="1" applyProtection="1">
      <alignment horizontal="center" vertical="top" shrinkToFit="1"/>
    </xf>
    <xf numFmtId="0" fontId="6" fillId="0" borderId="0" xfId="3" applyFont="1" applyAlignment="1">
      <alignment vertical="top" shrinkToFit="1"/>
    </xf>
    <xf numFmtId="0" fontId="7" fillId="0" borderId="0" xfId="3" applyFont="1" applyAlignment="1">
      <alignment vertical="top"/>
    </xf>
    <xf numFmtId="0" fontId="13" fillId="0" borderId="0" xfId="3" applyFont="1" applyAlignment="1">
      <alignment horizontal="right" vertical="center"/>
    </xf>
    <xf numFmtId="49" fontId="6" fillId="0" borderId="62" xfId="3" applyNumberFormat="1" applyFont="1" applyBorder="1" applyAlignment="1">
      <alignment horizontal="center" vertical="center" shrinkToFit="1"/>
    </xf>
    <xf numFmtId="49" fontId="6" fillId="0" borderId="63" xfId="3" applyNumberFormat="1" applyFont="1" applyBorder="1" applyAlignment="1">
      <alignment horizontal="center" vertical="center" shrinkToFit="1"/>
    </xf>
    <xf numFmtId="49" fontId="6" fillId="0" borderId="65" xfId="3" applyNumberFormat="1" applyFont="1" applyBorder="1" applyAlignment="1">
      <alignment horizontal="center" vertical="center" shrinkToFit="1"/>
    </xf>
    <xf numFmtId="49" fontId="6" fillId="0" borderId="22" xfId="3" applyNumberFormat="1" applyFont="1" applyBorder="1" applyAlignment="1">
      <alignment horizontal="center" vertical="center" shrinkToFit="1"/>
    </xf>
    <xf numFmtId="49" fontId="6" fillId="0" borderId="67" xfId="3" applyNumberFormat="1" applyFont="1" applyBorder="1" applyAlignment="1">
      <alignment horizontal="center" vertical="center" shrinkToFit="1"/>
    </xf>
    <xf numFmtId="49" fontId="6" fillId="0" borderId="68" xfId="3" applyNumberFormat="1" applyFont="1" applyBorder="1" applyAlignment="1">
      <alignment horizontal="center" vertical="center" shrinkToFit="1"/>
    </xf>
    <xf numFmtId="38" fontId="6" fillId="0" borderId="0" xfId="4" applyFont="1" applyBorder="1" applyAlignment="1" applyProtection="1">
      <alignment vertical="center" shrinkToFit="1"/>
    </xf>
    <xf numFmtId="0" fontId="20" fillId="0" borderId="0" xfId="3" applyFont="1" applyAlignment="1">
      <alignment shrinkToFit="1"/>
    </xf>
    <xf numFmtId="0" fontId="20" fillId="0" borderId="0" xfId="3" applyFont="1" applyAlignment="1">
      <alignment horizontal="right" shrinkToFit="1"/>
    </xf>
    <xf numFmtId="49" fontId="20" fillId="0" borderId="62" xfId="3" applyNumberFormat="1" applyFont="1" applyBorder="1" applyAlignment="1">
      <alignment horizontal="center" vertical="center" shrinkToFit="1"/>
    </xf>
    <xf numFmtId="49" fontId="20" fillId="0" borderId="63" xfId="3" applyNumberFormat="1" applyFont="1" applyBorder="1" applyAlignment="1">
      <alignment horizontal="center" vertical="center" shrinkToFit="1"/>
    </xf>
    <xf numFmtId="0" fontId="6" fillId="0" borderId="1" xfId="3" applyFont="1" applyBorder="1">
      <alignment vertical="center"/>
    </xf>
    <xf numFmtId="0" fontId="19" fillId="2" borderId="74" xfId="3" applyFont="1" applyFill="1" applyBorder="1" applyAlignment="1">
      <alignment horizontal="center" vertical="center"/>
    </xf>
    <xf numFmtId="0" fontId="19" fillId="2" borderId="72" xfId="3" applyFont="1" applyFill="1" applyBorder="1" applyAlignment="1">
      <alignment horizontal="center" vertical="center"/>
    </xf>
    <xf numFmtId="0" fontId="7" fillId="0" borderId="8" xfId="3" applyFont="1" applyBorder="1">
      <alignment vertical="center"/>
    </xf>
    <xf numFmtId="0" fontId="6" fillId="0" borderId="2" xfId="3" applyFont="1" applyBorder="1">
      <alignment vertical="center"/>
    </xf>
    <xf numFmtId="0" fontId="6" fillId="0" borderId="10" xfId="3" applyFont="1" applyBorder="1">
      <alignment vertical="center"/>
    </xf>
    <xf numFmtId="0" fontId="6" fillId="0" borderId="6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9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7" xfId="3" applyFont="1" applyBorder="1">
      <alignment vertical="center"/>
    </xf>
    <xf numFmtId="0" fontId="6" fillId="0" borderId="55" xfId="3" applyFont="1" applyBorder="1" applyAlignment="1">
      <alignment horizontal="center" vertical="center"/>
    </xf>
    <xf numFmtId="0" fontId="6" fillId="0" borderId="5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10" xfId="3" applyFont="1" applyBorder="1" applyAlignment="1">
      <alignment horizontal="center" vertical="center" textRotation="255"/>
    </xf>
    <xf numFmtId="0" fontId="6" fillId="0" borderId="0" xfId="3" applyFont="1" applyAlignment="1">
      <alignment horizontal="center" vertical="center" textRotation="255"/>
    </xf>
    <xf numFmtId="0" fontId="6" fillId="0" borderId="6" xfId="3" applyFont="1" applyBorder="1" applyAlignment="1">
      <alignment horizontal="center" vertical="center" textRotation="255"/>
    </xf>
    <xf numFmtId="0" fontId="6" fillId="0" borderId="1" xfId="3" applyFont="1" applyBorder="1" applyAlignment="1">
      <alignment horizontal="center" vertical="center" textRotation="255"/>
    </xf>
    <xf numFmtId="0" fontId="6" fillId="0" borderId="50" xfId="3" applyFont="1" applyBorder="1" applyAlignment="1">
      <alignment horizontal="center" vertical="center" textRotation="255"/>
    </xf>
    <xf numFmtId="0" fontId="6" fillId="0" borderId="47" xfId="3" applyFont="1" applyBorder="1" applyAlignment="1">
      <alignment horizontal="center" vertical="center" textRotation="255"/>
    </xf>
    <xf numFmtId="0" fontId="6" fillId="0" borderId="11" xfId="3" applyFont="1" applyBorder="1" applyAlignment="1">
      <alignment horizontal="center" vertical="center" textRotation="255"/>
    </xf>
    <xf numFmtId="0" fontId="6" fillId="0" borderId="7" xfId="3" applyFont="1" applyBorder="1" applyAlignment="1">
      <alignment horizontal="center" vertical="center" textRotation="255"/>
    </xf>
    <xf numFmtId="0" fontId="6" fillId="0" borderId="51" xfId="3" applyFont="1" applyBorder="1" applyAlignment="1">
      <alignment horizontal="center" vertical="center" textRotation="255"/>
    </xf>
    <xf numFmtId="0" fontId="6" fillId="0" borderId="52" xfId="3" applyFont="1" applyBorder="1" applyAlignment="1">
      <alignment horizontal="center" vertical="center" textRotation="255"/>
    </xf>
    <xf numFmtId="0" fontId="6" fillId="0" borderId="53" xfId="3" applyFont="1" applyBorder="1" applyAlignment="1">
      <alignment horizontal="center" vertical="center" textRotation="255"/>
    </xf>
    <xf numFmtId="0" fontId="6" fillId="0" borderId="54" xfId="3" applyFont="1" applyBorder="1" applyAlignment="1">
      <alignment horizontal="center" vertical="center" textRotation="255"/>
    </xf>
    <xf numFmtId="0" fontId="6" fillId="0" borderId="49" xfId="3" applyFont="1" applyBorder="1" applyAlignment="1">
      <alignment horizontal="center" textRotation="255"/>
    </xf>
    <xf numFmtId="0" fontId="6" fillId="0" borderId="3" xfId="3" applyFont="1" applyBorder="1" applyAlignment="1">
      <alignment horizontal="center" textRotation="255"/>
    </xf>
    <xf numFmtId="0" fontId="6" fillId="0" borderId="51" xfId="3" applyFont="1" applyBorder="1" applyAlignment="1">
      <alignment vertical="center" shrinkToFit="1"/>
    </xf>
    <xf numFmtId="0" fontId="6" fillId="0" borderId="64" xfId="3" applyFont="1" applyBorder="1" applyAlignment="1">
      <alignment vertical="center" shrinkToFit="1"/>
    </xf>
    <xf numFmtId="38" fontId="6" fillId="0" borderId="51" xfId="4" applyFont="1" applyFill="1" applyBorder="1" applyAlignment="1" applyProtection="1">
      <alignment horizontal="center" vertical="center" shrinkToFit="1"/>
    </xf>
    <xf numFmtId="38" fontId="6" fillId="0" borderId="51" xfId="4" applyFont="1" applyBorder="1" applyAlignment="1" applyProtection="1">
      <alignment vertical="center" shrinkToFit="1"/>
    </xf>
    <xf numFmtId="0" fontId="6" fillId="0" borderId="52" xfId="3" applyFont="1" applyBorder="1" applyAlignment="1">
      <alignment vertical="center" shrinkToFit="1"/>
    </xf>
    <xf numFmtId="0" fontId="6" fillId="0" borderId="66" xfId="3" applyFont="1" applyBorder="1" applyAlignment="1">
      <alignment vertical="center" shrinkToFit="1"/>
    </xf>
    <xf numFmtId="38" fontId="6" fillId="0" borderId="52" xfId="4" applyFont="1" applyFill="1" applyBorder="1" applyAlignment="1" applyProtection="1">
      <alignment horizontal="center" vertical="center" shrinkToFit="1"/>
    </xf>
    <xf numFmtId="38" fontId="6" fillId="0" borderId="52" xfId="4" applyFont="1" applyBorder="1" applyAlignment="1" applyProtection="1">
      <alignment vertical="center" shrinkToFit="1"/>
    </xf>
    <xf numFmtId="0" fontId="6" fillId="0" borderId="5" xfId="3" applyFont="1" applyBorder="1" applyProtection="1">
      <alignment vertical="center"/>
      <protection locked="0"/>
    </xf>
    <xf numFmtId="0" fontId="6" fillId="0" borderId="0" xfId="3" applyFont="1" applyAlignment="1" applyProtection="1">
      <alignment shrinkToFit="1"/>
      <protection locked="0"/>
    </xf>
    <xf numFmtId="0" fontId="14" fillId="0" borderId="10" xfId="3" applyFont="1" applyBorder="1">
      <alignment vertical="center"/>
    </xf>
    <xf numFmtId="0" fontId="14" fillId="0" borderId="0" xfId="3" applyFont="1">
      <alignment vertical="center"/>
    </xf>
    <xf numFmtId="38" fontId="6" fillId="0" borderId="52" xfId="4" applyFont="1" applyBorder="1" applyAlignment="1" applyProtection="1">
      <alignment horizontal="right" vertical="center" shrinkToFit="1"/>
    </xf>
    <xf numFmtId="0" fontId="6" fillId="0" borderId="0" xfId="3" applyFont="1">
      <alignment vertical="center"/>
    </xf>
    <xf numFmtId="0" fontId="6" fillId="0" borderId="11" xfId="3" applyFont="1" applyBorder="1">
      <alignment vertical="center"/>
    </xf>
    <xf numFmtId="0" fontId="14" fillId="0" borderId="6" xfId="3" applyFont="1" applyBorder="1">
      <alignment vertical="center"/>
    </xf>
    <xf numFmtId="0" fontId="14" fillId="0" borderId="1" xfId="3" applyFont="1" applyBorder="1">
      <alignment vertical="center"/>
    </xf>
    <xf numFmtId="0" fontId="15" fillId="0" borderId="54" xfId="3" applyFont="1" applyBorder="1" applyAlignment="1">
      <alignment horizontal="center" vertical="center" shrinkToFit="1"/>
    </xf>
    <xf numFmtId="38" fontId="6" fillId="0" borderId="54" xfId="4" applyFont="1" applyBorder="1" applyAlignment="1" applyProtection="1">
      <alignment vertical="center" shrinkToFit="1"/>
    </xf>
    <xf numFmtId="0" fontId="6" fillId="0" borderId="1" xfId="3" applyFont="1" applyBorder="1">
      <alignment vertical="center"/>
    </xf>
    <xf numFmtId="0" fontId="6" fillId="0" borderId="7" xfId="3" applyFont="1" applyBorder="1">
      <alignment vertical="center"/>
    </xf>
    <xf numFmtId="0" fontId="14" fillId="0" borderId="10" xfId="3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6" fillId="0" borderId="36" xfId="3" applyFont="1" applyBorder="1" applyProtection="1">
      <alignment vertical="center"/>
      <protection locked="0"/>
    </xf>
    <xf numFmtId="38" fontId="6" fillId="0" borderId="71" xfId="4" applyFont="1" applyBorder="1" applyAlignment="1" applyProtection="1">
      <alignment horizontal="right" vertical="center" shrinkToFit="1"/>
    </xf>
    <xf numFmtId="38" fontId="6" fillId="0" borderId="71" xfId="4" applyFont="1" applyBorder="1" applyAlignment="1" applyProtection="1">
      <alignment vertical="center" shrinkToFit="1"/>
    </xf>
    <xf numFmtId="0" fontId="6" fillId="0" borderId="52" xfId="3" applyFont="1" applyBorder="1" applyAlignment="1" applyProtection="1">
      <alignment vertical="center" shrinkToFit="1"/>
      <protection locked="0"/>
    </xf>
    <xf numFmtId="0" fontId="6" fillId="0" borderId="66" xfId="3" applyFont="1" applyBorder="1" applyAlignment="1" applyProtection="1">
      <alignment vertical="center" shrinkToFit="1"/>
      <protection locked="0"/>
    </xf>
    <xf numFmtId="0" fontId="6" fillId="0" borderId="69" xfId="3" applyFont="1" applyBorder="1" applyAlignment="1" applyProtection="1">
      <alignment vertical="center" shrinkToFit="1"/>
      <protection locked="0"/>
    </xf>
    <xf numFmtId="0" fontId="6" fillId="0" borderId="69" xfId="4" applyNumberFormat="1" applyFont="1" applyBorder="1" applyAlignment="1" applyProtection="1">
      <alignment vertical="center" shrinkToFit="1"/>
      <protection locked="0"/>
    </xf>
    <xf numFmtId="38" fontId="6" fillId="0" borderId="69" xfId="4" applyFont="1" applyBorder="1" applyAlignment="1" applyProtection="1">
      <alignment horizontal="center" vertical="center" shrinkToFit="1"/>
      <protection locked="0"/>
    </xf>
    <xf numFmtId="38" fontId="6" fillId="0" borderId="69" xfId="4" applyFont="1" applyBorder="1" applyAlignment="1" applyProtection="1">
      <alignment vertical="center" shrinkToFit="1"/>
      <protection locked="0"/>
    </xf>
    <xf numFmtId="38" fontId="6" fillId="0" borderId="69" xfId="4" applyFont="1" applyFill="1" applyBorder="1" applyAlignment="1" applyProtection="1">
      <alignment horizontal="center" vertical="center" shrinkToFit="1"/>
      <protection locked="0"/>
    </xf>
    <xf numFmtId="0" fontId="6" fillId="0" borderId="70" xfId="3" applyFont="1" applyBorder="1" applyAlignment="1" applyProtection="1">
      <alignment vertical="center" shrinkToFit="1"/>
      <protection locked="0"/>
    </xf>
    <xf numFmtId="0" fontId="6" fillId="0" borderId="52" xfId="4" applyNumberFormat="1" applyFont="1" applyBorder="1" applyAlignment="1" applyProtection="1">
      <alignment vertical="center" shrinkToFit="1"/>
      <protection locked="0"/>
    </xf>
    <xf numFmtId="38" fontId="6" fillId="0" borderId="52" xfId="4" applyFont="1" applyBorder="1" applyAlignment="1" applyProtection="1">
      <alignment horizontal="center" vertical="center" shrinkToFit="1"/>
      <protection locked="0"/>
    </xf>
    <xf numFmtId="38" fontId="6" fillId="0" borderId="52" xfId="4" applyFont="1" applyBorder="1" applyAlignment="1" applyProtection="1">
      <alignment vertical="center" shrinkToFit="1"/>
      <protection locked="0"/>
    </xf>
    <xf numFmtId="38" fontId="6" fillId="0" borderId="52" xfId="4" applyFont="1" applyFill="1" applyBorder="1" applyAlignment="1" applyProtection="1">
      <alignment horizontal="center" vertical="center" shrinkToFit="1"/>
      <protection locked="0"/>
    </xf>
    <xf numFmtId="0" fontId="6" fillId="0" borderId="42" xfId="3" applyFont="1" applyBorder="1" applyAlignment="1" applyProtection="1">
      <alignment vertical="center" shrinkToFit="1"/>
      <protection locked="0"/>
    </xf>
    <xf numFmtId="0" fontId="15" fillId="5" borderId="27" xfId="3" applyFont="1" applyFill="1" applyBorder="1" applyAlignment="1">
      <alignment horizontal="center" vertical="center" shrinkToFit="1"/>
    </xf>
    <xf numFmtId="0" fontId="15" fillId="5" borderId="28" xfId="3" applyFont="1" applyFill="1" applyBorder="1" applyAlignment="1">
      <alignment horizontal="center" vertical="center" shrinkToFit="1"/>
    </xf>
    <xf numFmtId="0" fontId="15" fillId="5" borderId="30" xfId="3" applyFont="1" applyFill="1" applyBorder="1" applyAlignment="1">
      <alignment horizontal="center" vertical="center" shrinkToFit="1"/>
    </xf>
    <xf numFmtId="0" fontId="15" fillId="5" borderId="0" xfId="3" applyFont="1" applyFill="1" applyAlignment="1">
      <alignment horizontal="center" vertical="center" shrinkToFit="1"/>
    </xf>
    <xf numFmtId="0" fontId="15" fillId="0" borderId="28" xfId="3" applyFont="1" applyBorder="1" applyAlignment="1" applyProtection="1">
      <alignment vertical="center" shrinkToFit="1"/>
      <protection locked="0"/>
    </xf>
    <xf numFmtId="0" fontId="15" fillId="0" borderId="45" xfId="3" applyFont="1" applyBorder="1" applyAlignment="1" applyProtection="1">
      <alignment vertical="center" shrinkToFit="1"/>
      <protection locked="0"/>
    </xf>
    <xf numFmtId="0" fontId="15" fillId="0" borderId="0" xfId="3" applyFont="1" applyAlignment="1" applyProtection="1">
      <alignment vertical="center" shrinkToFit="1"/>
      <protection locked="0"/>
    </xf>
    <xf numFmtId="0" fontId="15" fillId="0" borderId="11" xfId="3" applyFont="1" applyBorder="1" applyAlignment="1" applyProtection="1">
      <alignment vertical="center" shrinkToFit="1"/>
      <protection locked="0"/>
    </xf>
    <xf numFmtId="0" fontId="14" fillId="5" borderId="46" xfId="3" applyFont="1" applyFill="1" applyBorder="1" applyAlignment="1">
      <alignment horizontal="center" vertical="center" shrinkToFit="1"/>
    </xf>
    <xf numFmtId="0" fontId="14" fillId="5" borderId="36" xfId="3" applyFont="1" applyFill="1" applyBorder="1" applyAlignment="1">
      <alignment horizontal="center" vertical="center" shrinkToFit="1"/>
    </xf>
    <xf numFmtId="0" fontId="14" fillId="5" borderId="38" xfId="3" applyFont="1" applyFill="1" applyBorder="1" applyAlignment="1">
      <alignment horizontal="center" vertical="center" shrinkToFit="1"/>
    </xf>
    <xf numFmtId="0" fontId="6" fillId="0" borderId="12" xfId="3" applyFont="1" applyBorder="1" applyAlignment="1" applyProtection="1">
      <alignment horizontal="center" vertical="center" shrinkToFit="1"/>
      <protection locked="0"/>
    </xf>
    <xf numFmtId="0" fontId="6" fillId="0" borderId="56" xfId="3" applyFont="1" applyBorder="1" applyAlignment="1" applyProtection="1">
      <alignment horizontal="center" vertical="center" shrinkToFit="1"/>
      <protection locked="0"/>
    </xf>
    <xf numFmtId="0" fontId="6" fillId="0" borderId="51" xfId="3" applyFont="1" applyBorder="1" applyAlignment="1" applyProtection="1">
      <alignment vertical="center" shrinkToFit="1"/>
      <protection locked="0"/>
    </xf>
    <xf numFmtId="0" fontId="6" fillId="0" borderId="64" xfId="3" applyFont="1" applyBorder="1" applyAlignment="1" applyProtection="1">
      <alignment vertical="center" shrinkToFit="1"/>
      <protection locked="0"/>
    </xf>
    <xf numFmtId="0" fontId="6" fillId="0" borderId="51" xfId="4" applyNumberFormat="1" applyFont="1" applyBorder="1" applyAlignment="1" applyProtection="1">
      <alignment vertical="center" shrinkToFit="1"/>
      <protection locked="0"/>
    </xf>
    <xf numFmtId="38" fontId="6" fillId="0" borderId="51" xfId="4" applyFont="1" applyBorder="1" applyAlignment="1" applyProtection="1">
      <alignment horizontal="center" vertical="center" shrinkToFit="1"/>
      <protection locked="0"/>
    </xf>
    <xf numFmtId="38" fontId="6" fillId="0" borderId="51" xfId="4" applyFont="1" applyBorder="1" applyAlignment="1" applyProtection="1">
      <alignment vertical="center" shrinkToFit="1"/>
      <protection locked="0"/>
    </xf>
    <xf numFmtId="38" fontId="6" fillId="0" borderId="51" xfId="4" applyFont="1" applyFill="1" applyBorder="1" applyAlignment="1" applyProtection="1">
      <alignment horizontal="center" vertical="center" shrinkToFit="1"/>
      <protection locked="0"/>
    </xf>
    <xf numFmtId="0" fontId="19" fillId="2" borderId="76" xfId="3" applyFont="1" applyFill="1" applyBorder="1" applyAlignment="1">
      <alignment horizontal="center" vertical="center"/>
    </xf>
    <xf numFmtId="0" fontId="19" fillId="2" borderId="77" xfId="3" applyFont="1" applyFill="1" applyBorder="1" applyAlignment="1">
      <alignment horizontal="center" vertical="center"/>
    </xf>
    <xf numFmtId="0" fontId="19" fillId="2" borderId="78" xfId="3" applyFont="1" applyFill="1" applyBorder="1" applyAlignment="1">
      <alignment horizontal="center" vertical="center"/>
    </xf>
    <xf numFmtId="0" fontId="19" fillId="2" borderId="76" xfId="3" applyFont="1" applyFill="1" applyBorder="1" applyAlignment="1">
      <alignment horizontal="center" vertical="center" shrinkToFit="1"/>
    </xf>
    <xf numFmtId="0" fontId="19" fillId="2" borderId="78" xfId="3" applyFont="1" applyFill="1" applyBorder="1" applyAlignment="1">
      <alignment horizontal="center" vertical="center" shrinkToFit="1"/>
    </xf>
    <xf numFmtId="0" fontId="6" fillId="0" borderId="5" xfId="3" applyFont="1" applyBorder="1" applyAlignment="1">
      <alignment vertical="center" shrinkToFit="1"/>
    </xf>
    <xf numFmtId="0" fontId="6" fillId="0" borderId="42" xfId="3" applyFont="1" applyBorder="1" applyAlignment="1">
      <alignment vertical="center" shrinkToFit="1"/>
    </xf>
    <xf numFmtId="0" fontId="17" fillId="2" borderId="0" xfId="3" applyFont="1" applyFill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0" fontId="6" fillId="0" borderId="61" xfId="3" applyFont="1" applyBorder="1" applyAlignment="1">
      <alignment horizontal="right" vertical="center"/>
    </xf>
    <xf numFmtId="0" fontId="6" fillId="0" borderId="24" xfId="3" applyFont="1" applyBorder="1" applyAlignment="1">
      <alignment horizontal="right" vertical="center"/>
    </xf>
    <xf numFmtId="49" fontId="6" fillId="0" borderId="24" xfId="3" applyNumberFormat="1" applyFont="1" applyBorder="1" applyAlignment="1" applyProtection="1">
      <alignment horizontal="left" vertical="center"/>
      <protection locked="0"/>
    </xf>
    <xf numFmtId="0" fontId="10" fillId="0" borderId="27" xfId="3" applyFont="1" applyBorder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0" fontId="10" fillId="0" borderId="30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1" fillId="0" borderId="28" xfId="3" applyFont="1" applyBorder="1" applyAlignment="1" applyProtection="1">
      <alignment vertical="center" shrinkToFit="1"/>
      <protection locked="0"/>
    </xf>
    <xf numFmtId="0" fontId="11" fillId="0" borderId="0" xfId="3" applyFont="1" applyAlignment="1" applyProtection="1">
      <alignment vertical="center" shrinkToFit="1"/>
      <protection locked="0"/>
    </xf>
    <xf numFmtId="0" fontId="10" fillId="0" borderId="30" xfId="3" applyFont="1" applyBorder="1" applyAlignment="1">
      <alignment horizontal="center" vertical="center" wrapText="1" shrinkToFit="1"/>
    </xf>
    <xf numFmtId="0" fontId="10" fillId="0" borderId="0" xfId="3" applyFont="1" applyAlignment="1">
      <alignment horizontal="center" vertical="center" wrapText="1" shrinkToFit="1"/>
    </xf>
    <xf numFmtId="0" fontId="10" fillId="4" borderId="39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18" xfId="3" applyFont="1" applyFill="1" applyBorder="1" applyAlignment="1">
      <alignment horizontal="center" vertical="center"/>
    </xf>
    <xf numFmtId="176" fontId="12" fillId="0" borderId="19" xfId="4" applyNumberFormat="1" applyFont="1" applyBorder="1" applyAlignment="1" applyProtection="1">
      <alignment horizontal="center" vertical="center" shrinkToFit="1"/>
    </xf>
    <xf numFmtId="176" fontId="12" fillId="0" borderId="2" xfId="4" applyNumberFormat="1" applyFont="1" applyBorder="1" applyAlignment="1" applyProtection="1">
      <alignment horizontal="center" vertical="center" shrinkToFit="1"/>
    </xf>
    <xf numFmtId="176" fontId="12" fillId="0" borderId="9" xfId="4" applyNumberFormat="1" applyFont="1" applyBorder="1" applyAlignment="1" applyProtection="1">
      <alignment horizontal="center" vertical="center" shrinkToFit="1"/>
    </xf>
    <xf numFmtId="176" fontId="12" fillId="0" borderId="20" xfId="4" applyNumberFormat="1" applyFont="1" applyBorder="1" applyAlignment="1" applyProtection="1">
      <alignment horizontal="center" vertical="center" shrinkToFit="1"/>
    </xf>
    <xf numFmtId="176" fontId="12" fillId="0" borderId="0" xfId="4" applyNumberFormat="1" applyFont="1" applyBorder="1" applyAlignment="1" applyProtection="1">
      <alignment horizontal="center" vertical="center" shrinkToFit="1"/>
    </xf>
    <xf numFmtId="176" fontId="12" fillId="0" borderId="11" xfId="4" applyNumberFormat="1" applyFont="1" applyBorder="1" applyAlignment="1" applyProtection="1">
      <alignment horizontal="center" vertical="center" shrinkToFit="1"/>
    </xf>
    <xf numFmtId="176" fontId="12" fillId="0" borderId="21" xfId="4" applyNumberFormat="1" applyFont="1" applyBorder="1" applyAlignment="1" applyProtection="1">
      <alignment horizontal="center" vertical="center" shrinkToFit="1"/>
    </xf>
    <xf numFmtId="176" fontId="12" fillId="0" borderId="1" xfId="4" applyNumberFormat="1" applyFont="1" applyBorder="1" applyAlignment="1" applyProtection="1">
      <alignment horizontal="center" vertical="center" shrinkToFit="1"/>
    </xf>
    <xf numFmtId="176" fontId="12" fillId="0" borderId="7" xfId="4" applyNumberFormat="1" applyFont="1" applyBorder="1" applyAlignment="1" applyProtection="1">
      <alignment horizontal="center" vertical="center" shrinkToFi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 shrinkToFit="1"/>
    </xf>
    <xf numFmtId="0" fontId="6" fillId="0" borderId="31" xfId="3" applyFont="1" applyBorder="1" applyAlignment="1">
      <alignment horizontal="left" vertical="center" shrinkToFit="1"/>
    </xf>
    <xf numFmtId="0" fontId="10" fillId="0" borderId="32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1" fillId="0" borderId="33" xfId="3" applyFont="1" applyBorder="1" applyAlignment="1" applyProtection="1">
      <alignment vertical="center" shrinkToFit="1"/>
      <protection locked="0"/>
    </xf>
    <xf numFmtId="0" fontId="10" fillId="4" borderId="35" xfId="3" applyFont="1" applyFill="1" applyBorder="1" applyAlignment="1">
      <alignment horizontal="center" vertical="center"/>
    </xf>
    <xf numFmtId="0" fontId="10" fillId="4" borderId="3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6" fillId="0" borderId="13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40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vertical="center" shrinkToFit="1"/>
      <protection locked="0"/>
    </xf>
    <xf numFmtId="0" fontId="10" fillId="4" borderId="41" xfId="3" applyFont="1" applyFill="1" applyBorder="1" applyAlignment="1">
      <alignment horizontal="center" vertical="center"/>
    </xf>
    <xf numFmtId="0" fontId="10" fillId="4" borderId="42" xfId="3" applyFont="1" applyFill="1" applyBorder="1" applyAlignment="1">
      <alignment horizontal="center" vertical="center"/>
    </xf>
    <xf numFmtId="0" fontId="10" fillId="4" borderId="43" xfId="3" applyFont="1" applyFill="1" applyBorder="1" applyAlignment="1">
      <alignment horizontal="center" vertical="center"/>
    </xf>
    <xf numFmtId="0" fontId="6" fillId="0" borderId="36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40" xfId="3" applyFont="1" applyBorder="1" applyAlignment="1">
      <alignment horizontal="center" vertical="center"/>
    </xf>
    <xf numFmtId="38" fontId="6" fillId="0" borderId="69" xfId="4" applyFont="1" applyFill="1" applyBorder="1" applyAlignment="1" applyProtection="1">
      <alignment horizontal="center" vertical="center" shrinkToFit="1"/>
    </xf>
    <xf numFmtId="0" fontId="6" fillId="0" borderId="52" xfId="4" applyNumberFormat="1" applyFont="1" applyBorder="1" applyAlignment="1" applyProtection="1">
      <alignment vertical="center" shrinkToFit="1"/>
    </xf>
    <xf numFmtId="38" fontId="6" fillId="0" borderId="52" xfId="4" applyFont="1" applyBorder="1" applyAlignment="1" applyProtection="1">
      <alignment horizontal="center" vertical="center" shrinkToFit="1"/>
    </xf>
    <xf numFmtId="0" fontId="15" fillId="3" borderId="27" xfId="3" applyFont="1" applyFill="1" applyBorder="1" applyAlignment="1">
      <alignment horizontal="center" vertical="center" shrinkToFit="1"/>
    </xf>
    <xf numFmtId="0" fontId="15" fillId="3" borderId="28" xfId="3" applyFont="1" applyFill="1" applyBorder="1" applyAlignment="1">
      <alignment horizontal="center" vertical="center" shrinkToFit="1"/>
    </xf>
    <xf numFmtId="0" fontId="15" fillId="3" borderId="30" xfId="3" applyFont="1" applyFill="1" applyBorder="1" applyAlignment="1">
      <alignment horizontal="center" vertical="center" shrinkToFit="1"/>
    </xf>
    <xf numFmtId="0" fontId="15" fillId="3" borderId="0" xfId="3" applyFont="1" applyFill="1" applyAlignment="1">
      <alignment horizontal="center" vertical="center" shrinkToFit="1"/>
    </xf>
    <xf numFmtId="0" fontId="15" fillId="0" borderId="28" xfId="3" applyFont="1" applyBorder="1" applyAlignment="1">
      <alignment vertical="center" shrinkToFit="1"/>
    </xf>
    <xf numFmtId="0" fontId="15" fillId="0" borderId="45" xfId="3" applyFont="1" applyBorder="1" applyAlignment="1">
      <alignment vertical="center" shrinkToFit="1"/>
    </xf>
    <xf numFmtId="0" fontId="15" fillId="0" borderId="0" xfId="3" applyFont="1" applyAlignment="1">
      <alignment vertical="center" shrinkToFit="1"/>
    </xf>
    <xf numFmtId="0" fontId="15" fillId="0" borderId="11" xfId="3" applyFont="1" applyBorder="1" applyAlignment="1">
      <alignment vertical="center" shrinkToFit="1"/>
    </xf>
    <xf numFmtId="0" fontId="6" fillId="0" borderId="51" xfId="4" applyNumberFormat="1" applyFont="1" applyBorder="1" applyAlignment="1" applyProtection="1">
      <alignment vertical="center" shrinkToFit="1"/>
    </xf>
    <xf numFmtId="38" fontId="6" fillId="0" borderId="51" xfId="4" applyFont="1" applyBorder="1" applyAlignment="1" applyProtection="1">
      <alignment horizontal="center" vertical="center" shrinkToFit="1"/>
    </xf>
    <xf numFmtId="0" fontId="6" fillId="0" borderId="69" xfId="3" applyFont="1" applyBorder="1" applyAlignment="1">
      <alignment vertical="center" shrinkToFit="1"/>
    </xf>
    <xf numFmtId="0" fontId="6" fillId="0" borderId="69" xfId="4" applyNumberFormat="1" applyFont="1" applyBorder="1" applyAlignment="1" applyProtection="1">
      <alignment vertical="center" shrinkToFit="1"/>
    </xf>
    <xf numFmtId="38" fontId="6" fillId="0" borderId="69" xfId="4" applyFont="1" applyBorder="1" applyAlignment="1" applyProtection="1">
      <alignment horizontal="center" vertical="center" shrinkToFit="1"/>
    </xf>
    <xf numFmtId="38" fontId="6" fillId="0" borderId="69" xfId="4" applyFont="1" applyBorder="1" applyAlignment="1" applyProtection="1">
      <alignment vertical="center" shrinkToFit="1"/>
    </xf>
    <xf numFmtId="0" fontId="14" fillId="0" borderId="46" xfId="3" applyFont="1" applyBorder="1" applyAlignment="1">
      <alignment horizontal="center" vertical="center" shrinkToFit="1"/>
    </xf>
    <xf numFmtId="0" fontId="14" fillId="0" borderId="36" xfId="3" applyFont="1" applyBorder="1" applyAlignment="1">
      <alignment horizontal="center" vertical="center" shrinkToFit="1"/>
    </xf>
    <xf numFmtId="0" fontId="14" fillId="0" borderId="38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56" xfId="3" applyFont="1" applyBorder="1" applyAlignment="1">
      <alignment horizontal="center" vertical="center" shrinkToFit="1"/>
    </xf>
    <xf numFmtId="49" fontId="6" fillId="0" borderId="24" xfId="3" applyNumberFormat="1" applyFont="1" applyBorder="1" applyAlignment="1">
      <alignment horizontal="left" vertical="center"/>
    </xf>
    <xf numFmtId="0" fontId="6" fillId="0" borderId="70" xfId="3" applyFont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0" fontId="11" fillId="0" borderId="33" xfId="3" applyFont="1" applyBorder="1" applyAlignment="1">
      <alignment vertical="center" shrinkToFit="1"/>
    </xf>
    <xf numFmtId="0" fontId="6" fillId="0" borderId="0" xfId="3" applyFont="1" applyAlignment="1">
      <alignment shrinkToFit="1"/>
    </xf>
    <xf numFmtId="0" fontId="11" fillId="0" borderId="28" xfId="3" applyFont="1" applyBorder="1" applyAlignment="1">
      <alignment vertical="center" shrinkToFit="1"/>
    </xf>
    <xf numFmtId="0" fontId="19" fillId="2" borderId="79" xfId="3" applyFont="1" applyFill="1" applyBorder="1" applyAlignment="1">
      <alignment horizontal="center" vertical="center"/>
    </xf>
    <xf numFmtId="0" fontId="20" fillId="0" borderId="0" xfId="3" applyFont="1" applyAlignment="1">
      <alignment shrinkToFit="1"/>
    </xf>
    <xf numFmtId="0" fontId="21" fillId="0" borderId="0" xfId="3" applyFont="1" applyAlignment="1">
      <alignment vertical="center" shrinkToFit="1"/>
    </xf>
    <xf numFmtId="0" fontId="21" fillId="0" borderId="33" xfId="3" applyFont="1" applyBorder="1" applyAlignment="1">
      <alignment vertical="center" shrinkToFit="1"/>
    </xf>
    <xf numFmtId="49" fontId="20" fillId="0" borderId="24" xfId="3" applyNumberFormat="1" applyFont="1" applyBorder="1" applyAlignment="1">
      <alignment horizontal="left" vertical="center"/>
    </xf>
    <xf numFmtId="0" fontId="21" fillId="0" borderId="28" xfId="3" applyFont="1" applyBorder="1" applyAlignment="1">
      <alignment vertical="center" shrinkToFit="1"/>
    </xf>
    <xf numFmtId="0" fontId="20" fillId="0" borderId="5" xfId="3" applyFont="1" applyBorder="1" applyAlignment="1">
      <alignment vertical="center" shrinkToFit="1"/>
    </xf>
    <xf numFmtId="0" fontId="20" fillId="0" borderId="42" xfId="3" applyFont="1" applyBorder="1" applyAlignment="1">
      <alignment vertical="center" shrinkToFit="1"/>
    </xf>
    <xf numFmtId="176" fontId="22" fillId="0" borderId="19" xfId="4" applyNumberFormat="1" applyFont="1" applyBorder="1" applyAlignment="1" applyProtection="1">
      <alignment horizontal="center" vertical="center" shrinkToFit="1"/>
    </xf>
    <xf numFmtId="176" fontId="22" fillId="0" borderId="2" xfId="4" applyNumberFormat="1" applyFont="1" applyBorder="1" applyAlignment="1" applyProtection="1">
      <alignment horizontal="center" vertical="center" shrinkToFit="1"/>
    </xf>
    <xf numFmtId="176" fontId="22" fillId="0" borderId="9" xfId="4" applyNumberFormat="1" applyFont="1" applyBorder="1" applyAlignment="1" applyProtection="1">
      <alignment horizontal="center" vertical="center" shrinkToFit="1"/>
    </xf>
    <xf numFmtId="176" fontId="22" fillId="0" borderId="20" xfId="4" applyNumberFormat="1" applyFont="1" applyBorder="1" applyAlignment="1" applyProtection="1">
      <alignment horizontal="center" vertical="center" shrinkToFit="1"/>
    </xf>
    <xf numFmtId="176" fontId="22" fillId="0" borderId="0" xfId="4" applyNumberFormat="1" applyFont="1" applyBorder="1" applyAlignment="1" applyProtection="1">
      <alignment horizontal="center" vertical="center" shrinkToFit="1"/>
    </xf>
    <xf numFmtId="176" fontId="22" fillId="0" borderId="11" xfId="4" applyNumberFormat="1" applyFont="1" applyBorder="1" applyAlignment="1" applyProtection="1">
      <alignment horizontal="center" vertical="center" shrinkToFit="1"/>
    </xf>
    <xf numFmtId="176" fontId="22" fillId="0" borderId="21" xfId="4" applyNumberFormat="1" applyFont="1" applyBorder="1" applyAlignment="1" applyProtection="1">
      <alignment horizontal="center" vertical="center" shrinkToFit="1"/>
    </xf>
    <xf numFmtId="176" fontId="22" fillId="0" borderId="1" xfId="4" applyNumberFormat="1" applyFont="1" applyBorder="1" applyAlignment="1" applyProtection="1">
      <alignment horizontal="center" vertical="center" shrinkToFit="1"/>
    </xf>
    <xf numFmtId="176" fontId="22" fillId="0" borderId="7" xfId="4" applyNumberFormat="1" applyFont="1" applyBorder="1" applyAlignment="1" applyProtection="1">
      <alignment horizontal="center" vertical="center" shrinkToFit="1"/>
    </xf>
    <xf numFmtId="0" fontId="20" fillId="0" borderId="36" xfId="3" applyFont="1" applyBorder="1">
      <alignment vertical="center"/>
    </xf>
    <xf numFmtId="0" fontId="20" fillId="0" borderId="5" xfId="3" applyFont="1" applyBorder="1">
      <alignment vertical="center"/>
    </xf>
    <xf numFmtId="0" fontId="20" fillId="0" borderId="1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 shrinkToFit="1"/>
    </xf>
    <xf numFmtId="0" fontId="6" fillId="3" borderId="28" xfId="3" applyFont="1" applyFill="1" applyBorder="1" applyAlignment="1">
      <alignment horizontal="center" vertical="center" shrinkToFit="1"/>
    </xf>
    <xf numFmtId="0" fontId="6" fillId="3" borderId="30" xfId="3" applyFont="1" applyFill="1" applyBorder="1" applyAlignment="1">
      <alignment horizontal="center" vertical="center" shrinkToFit="1"/>
    </xf>
    <xf numFmtId="0" fontId="6" fillId="3" borderId="0" xfId="3" applyFont="1" applyFill="1" applyAlignment="1">
      <alignment horizontal="center" vertical="center" shrinkToFit="1"/>
    </xf>
    <xf numFmtId="0" fontId="20" fillId="0" borderId="28" xfId="3" applyFont="1" applyBorder="1" applyAlignment="1">
      <alignment vertical="center" shrinkToFit="1"/>
    </xf>
    <xf numFmtId="0" fontId="20" fillId="0" borderId="45" xfId="3" applyFont="1" applyBorder="1" applyAlignment="1">
      <alignment vertical="center" shrinkToFit="1"/>
    </xf>
    <xf numFmtId="0" fontId="20" fillId="0" borderId="0" xfId="3" applyFont="1" applyAlignment="1">
      <alignment vertical="center" shrinkToFit="1"/>
    </xf>
    <xf numFmtId="0" fontId="20" fillId="0" borderId="11" xfId="3" applyFont="1" applyBorder="1" applyAlignment="1">
      <alignment vertical="center" shrinkToFit="1"/>
    </xf>
    <xf numFmtId="0" fontId="20" fillId="0" borderId="12" xfId="3" applyFont="1" applyBorder="1" applyAlignment="1">
      <alignment horizontal="center" vertical="center" shrinkToFit="1"/>
    </xf>
    <xf numFmtId="0" fontId="20" fillId="0" borderId="56" xfId="3" applyFont="1" applyBorder="1" applyAlignment="1">
      <alignment horizontal="center" vertical="center" shrinkToFit="1"/>
    </xf>
    <xf numFmtId="0" fontId="19" fillId="2" borderId="74" xfId="3" applyFont="1" applyFill="1" applyBorder="1" applyAlignment="1">
      <alignment horizontal="center" vertical="center"/>
    </xf>
    <xf numFmtId="0" fontId="19" fillId="2" borderId="75" xfId="3" applyFont="1" applyFill="1" applyBorder="1" applyAlignment="1">
      <alignment horizontal="center" vertical="center"/>
    </xf>
    <xf numFmtId="0" fontId="19" fillId="2" borderId="72" xfId="3" applyFont="1" applyFill="1" applyBorder="1" applyAlignment="1">
      <alignment horizontal="center" vertical="center"/>
    </xf>
    <xf numFmtId="0" fontId="19" fillId="2" borderId="73" xfId="3" applyFont="1" applyFill="1" applyBorder="1" applyAlignment="1">
      <alignment horizontal="center" vertical="center"/>
    </xf>
    <xf numFmtId="0" fontId="19" fillId="2" borderId="58" xfId="3" applyFont="1" applyFill="1" applyBorder="1" applyAlignment="1">
      <alignment horizontal="center" vertical="center"/>
    </xf>
    <xf numFmtId="0" fontId="19" fillId="2" borderId="57" xfId="3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19" fillId="2" borderId="59" xfId="3" applyFont="1" applyFill="1" applyBorder="1" applyAlignment="1">
      <alignment horizontal="center" vertical="center" shrinkToFit="1"/>
    </xf>
    <xf numFmtId="0" fontId="19" fillId="2" borderId="55" xfId="3" applyFont="1" applyFill="1" applyBorder="1" applyAlignment="1">
      <alignment horizontal="center" vertical="center" shrinkToFit="1"/>
    </xf>
    <xf numFmtId="0" fontId="19" fillId="2" borderId="60" xfId="3" applyFont="1" applyFill="1" applyBorder="1" applyAlignment="1">
      <alignment horizontal="center" vertical="center"/>
    </xf>
    <xf numFmtId="0" fontId="19" fillId="2" borderId="48" xfId="3" applyFont="1" applyFill="1" applyBorder="1" applyAlignment="1">
      <alignment horizontal="center" vertical="center"/>
    </xf>
    <xf numFmtId="0" fontId="19" fillId="2" borderId="80" xfId="3" applyFont="1" applyFill="1" applyBorder="1" applyAlignment="1">
      <alignment horizontal="center" vertical="center"/>
    </xf>
    <xf numFmtId="0" fontId="19" fillId="2" borderId="7" xfId="3" applyFont="1" applyFill="1" applyBorder="1" applyAlignment="1">
      <alignment horizontal="center" vertical="center"/>
    </xf>
    <xf numFmtId="38" fontId="20" fillId="0" borderId="51" xfId="4" applyFont="1" applyBorder="1" applyAlignment="1" applyProtection="1">
      <alignment vertical="center" shrinkToFit="1"/>
    </xf>
    <xf numFmtId="38" fontId="20" fillId="0" borderId="52" xfId="4" applyFont="1" applyBorder="1" applyAlignment="1" applyProtection="1">
      <alignment vertical="center" shrinkToFit="1"/>
    </xf>
    <xf numFmtId="38" fontId="20" fillId="0" borderId="52" xfId="4" applyFont="1" applyFill="1" applyBorder="1" applyAlignment="1" applyProtection="1">
      <alignment horizontal="center" vertical="center" shrinkToFit="1"/>
    </xf>
    <xf numFmtId="0" fontId="6" fillId="0" borderId="28" xfId="3" applyFont="1" applyBorder="1" applyAlignment="1">
      <alignment vertical="center" shrinkToFit="1"/>
    </xf>
    <xf numFmtId="0" fontId="6" fillId="0" borderId="45" xfId="3" applyFont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11" xfId="3" applyFont="1" applyBorder="1" applyAlignment="1">
      <alignment vertical="center" shrinkToFit="1"/>
    </xf>
  </cellXfs>
  <cellStyles count="6">
    <cellStyle name="パーセント 2" xfId="5" xr:uid="{AFA554D7-59F1-4848-A2AE-63E0A8A169C9}"/>
    <cellStyle name="桁区切り 2" xfId="2" xr:uid="{A1CDBE7B-C908-4504-BC56-7A2BCFC76254}"/>
    <cellStyle name="桁区切り 3" xfId="4" xr:uid="{EA96CB87-780B-47D8-B808-1AE8508E0594}"/>
    <cellStyle name="標準" xfId="0" builtinId="0"/>
    <cellStyle name="標準 2" xfId="1" xr:uid="{A4D5C1F3-C3E0-4903-BB7F-DB19419420EF}"/>
    <cellStyle name="標準 3" xfId="3" xr:uid="{3B4D9909-00D0-43EF-A98C-849A480B41A4}"/>
  </cellStyles>
  <dxfs count="0"/>
  <tableStyles count="0" defaultTableStyle="TableStyleMedium2" defaultPivotStyle="PivotStyleLight16"/>
  <colors>
    <mruColors>
      <color rgb="FFFFFF99"/>
      <color rgb="FFFFFF66"/>
      <color rgb="FF009900"/>
      <color rgb="FF0000FF"/>
      <color rgb="FFFFFFCC"/>
      <color rgb="FFEFF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129937</xdr:colOff>
      <xdr:row>44</xdr:row>
      <xdr:rowOff>562207</xdr:rowOff>
    </xdr:from>
    <xdr:ext cx="10361170" cy="172379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58FDFA-07B3-4E49-991B-2FD63B8CF7A9}"/>
            </a:ext>
          </a:extLst>
        </xdr:cNvPr>
        <xdr:cNvSpPr txBox="1"/>
      </xdr:nvSpPr>
      <xdr:spPr>
        <a:xfrm>
          <a:off x="755866" y="18564457"/>
          <a:ext cx="10361170" cy="172379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入力できるのは①のみです。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②経理控、③部署控には反映されるように設定しています。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このコメントは印刷には出ません。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149678</xdr:colOff>
      <xdr:row>2</xdr:row>
      <xdr:rowOff>34018</xdr:rowOff>
    </xdr:from>
    <xdr:to>
      <xdr:col>47</xdr:col>
      <xdr:colOff>57150</xdr:colOff>
      <xdr:row>30</xdr:row>
      <xdr:rowOff>258536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CA0980B4-553E-402F-ABE0-1CF55B760554}"/>
            </a:ext>
          </a:extLst>
        </xdr:cNvPr>
        <xdr:cNvCxnSpPr>
          <a:stCxn id="5" idx="3"/>
          <a:endCxn id="4" idx="3"/>
        </xdr:cNvCxnSpPr>
      </xdr:nvCxnSpPr>
      <xdr:spPr>
        <a:xfrm flipV="1">
          <a:off x="13920107" y="1272268"/>
          <a:ext cx="846364" cy="10157732"/>
        </a:xfrm>
        <a:prstGeom prst="bentConnector3">
          <a:avLst>
            <a:gd name="adj1" fmla="val 188103"/>
          </a:avLst>
        </a:prstGeom>
        <a:ln w="12700">
          <a:solidFill>
            <a:srgbClr val="0000FF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217715</xdr:colOff>
      <xdr:row>28</xdr:row>
      <xdr:rowOff>353786</xdr:rowOff>
    </xdr:from>
    <xdr:to>
      <xdr:col>44</xdr:col>
      <xdr:colOff>149678</xdr:colOff>
      <xdr:row>32</xdr:row>
      <xdr:rowOff>163286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91595D6-D06E-4B6D-97F0-63AD691F8C00}"/>
            </a:ext>
          </a:extLst>
        </xdr:cNvPr>
        <xdr:cNvSpPr/>
      </xdr:nvSpPr>
      <xdr:spPr>
        <a:xfrm>
          <a:off x="10545536" y="10681607"/>
          <a:ext cx="3374571" cy="1496786"/>
        </a:xfrm>
        <a:prstGeom prst="wedgeRoundRectCallout">
          <a:avLst>
            <a:gd name="adj1" fmla="val -72667"/>
            <a:gd name="adj2" fmla="val 159233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消費税処理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枠外に選択肢があります。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デフォルトは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切り捨て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「切り上げ」も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選択可。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37</xdr:col>
      <xdr:colOff>122205</xdr:colOff>
      <xdr:row>6</xdr:row>
      <xdr:rowOff>280270</xdr:rowOff>
    </xdr:from>
    <xdr:to>
      <xdr:col>39</xdr:col>
      <xdr:colOff>95250</xdr:colOff>
      <xdr:row>8</xdr:row>
      <xdr:rowOff>260611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5F7AB96A-487D-4029-8763-987302417865}"/>
            </a:ext>
          </a:extLst>
        </xdr:cNvPr>
        <xdr:cNvSpPr/>
      </xdr:nvSpPr>
      <xdr:spPr>
        <a:xfrm>
          <a:off x="11701884" y="3042520"/>
          <a:ext cx="598973" cy="6062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  <xdr:oneCellAnchor>
    <xdr:from>
      <xdr:col>2</xdr:col>
      <xdr:colOff>193581</xdr:colOff>
      <xdr:row>27</xdr:row>
      <xdr:rowOff>47470</xdr:rowOff>
    </xdr:from>
    <xdr:ext cx="5249275" cy="1341100"/>
    <xdr:sp macro="" textlink="">
      <xdr:nvSpPr>
        <xdr:cNvPr id="13" name="角丸四角形 71">
          <a:extLst>
            <a:ext uri="{FF2B5EF4-FFF2-40B4-BE49-F238E27FC236}">
              <a16:creationId xmlns:a16="http://schemas.microsoft.com/office/drawing/2014/main" id="{53A11797-4A77-4A63-B14C-230CEB73D47C}"/>
            </a:ext>
          </a:extLst>
        </xdr:cNvPr>
        <xdr:cNvSpPr/>
      </xdr:nvSpPr>
      <xdr:spPr>
        <a:xfrm>
          <a:off x="2697295" y="11028434"/>
          <a:ext cx="5249275" cy="1341100"/>
        </a:xfrm>
        <a:prstGeom prst="rect">
          <a:avLst/>
        </a:prstGeom>
        <a:solidFill>
          <a:srgbClr val="FFFFCC"/>
        </a:solidFill>
        <a:ln w="28575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144000" bIns="144000" rtlCol="0" anchor="ctr">
          <a:spAutoFit/>
        </a:bodyPr>
        <a:lstStyle/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明細記載なしでの数量「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式」の記載は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お控えください。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明細記載がない場合は、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再発行をお願いする場合がございます。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28</xdr:col>
      <xdr:colOff>121009</xdr:colOff>
      <xdr:row>1</xdr:row>
      <xdr:rowOff>163286</xdr:rowOff>
    </xdr:from>
    <xdr:ext cx="3675383" cy="625812"/>
    <xdr:sp macro="" textlink="">
      <xdr:nvSpPr>
        <xdr:cNvPr id="18" name="角丸四角形吹き出し 76">
          <a:extLst>
            <a:ext uri="{FF2B5EF4-FFF2-40B4-BE49-F238E27FC236}">
              <a16:creationId xmlns:a16="http://schemas.microsoft.com/office/drawing/2014/main" id="{24D839E0-6FEA-437B-AD92-AE45FCA2D77C}"/>
            </a:ext>
          </a:extLst>
        </xdr:cNvPr>
        <xdr:cNvSpPr/>
      </xdr:nvSpPr>
      <xdr:spPr>
        <a:xfrm>
          <a:off x="8884009" y="898072"/>
          <a:ext cx="3675383" cy="625812"/>
        </a:xfrm>
        <a:prstGeom prst="accentBorderCallout1">
          <a:avLst>
            <a:gd name="adj1" fmla="val 32481"/>
            <a:gd name="adj2" fmla="val -1298"/>
            <a:gd name="adj3" fmla="val -13372"/>
            <a:gd name="adj4" fmla="val -1130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業者控えに入力すると</a:t>
          </a:r>
          <a:endParaRPr kumimoji="1" lang="en-US" altLang="ja-JP" sz="1600" b="1" u="none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経理控、部署控に反映されます。</a:t>
          </a:r>
          <a:endParaRPr kumimoji="1" lang="en-US" altLang="ja-JP" sz="1600" b="1" u="none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</xdr:col>
      <xdr:colOff>136071</xdr:colOff>
      <xdr:row>6</xdr:row>
      <xdr:rowOff>184502</xdr:rowOff>
    </xdr:from>
    <xdr:ext cx="2422583" cy="522876"/>
    <xdr:sp macro="" textlink="">
      <xdr:nvSpPr>
        <xdr:cNvPr id="24" name="角丸四角形 107">
          <a:extLst>
            <a:ext uri="{FF2B5EF4-FFF2-40B4-BE49-F238E27FC236}">
              <a16:creationId xmlns:a16="http://schemas.microsoft.com/office/drawing/2014/main" id="{3488E0EE-B43F-4490-863C-1E8D8375CC27}"/>
            </a:ext>
          </a:extLst>
        </xdr:cNvPr>
        <xdr:cNvSpPr/>
      </xdr:nvSpPr>
      <xdr:spPr>
        <a:xfrm>
          <a:off x="2639785" y="2946752"/>
          <a:ext cx="2422583" cy="522876"/>
        </a:xfrm>
        <a:prstGeom prst="roundRect">
          <a:avLst>
            <a:gd name="adj" fmla="val 31225"/>
          </a:avLst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endParaRPr kumimoji="1" lang="en-US" altLang="ja-JP" sz="16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21221</xdr:colOff>
      <xdr:row>5</xdr:row>
      <xdr:rowOff>217300</xdr:rowOff>
    </xdr:from>
    <xdr:ext cx="2373635" cy="397272"/>
    <xdr:sp macro="" textlink="">
      <xdr:nvSpPr>
        <xdr:cNvPr id="25" name="角丸四角形吹き出し 108">
          <a:extLst>
            <a:ext uri="{FF2B5EF4-FFF2-40B4-BE49-F238E27FC236}">
              <a16:creationId xmlns:a16="http://schemas.microsoft.com/office/drawing/2014/main" id="{2F2C1C87-A43C-46ED-A716-A4B6C16295A6}"/>
            </a:ext>
          </a:extLst>
        </xdr:cNvPr>
        <xdr:cNvSpPr/>
      </xdr:nvSpPr>
      <xdr:spPr>
        <a:xfrm>
          <a:off x="5341614" y="2666586"/>
          <a:ext cx="2373635" cy="397272"/>
        </a:xfrm>
        <a:prstGeom prst="wedgeRoundRectCallout">
          <a:avLst>
            <a:gd name="adj1" fmla="val -67913"/>
            <a:gd name="adj2" fmla="val 55536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西暦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・月・日を記載</a:t>
          </a:r>
          <a:endParaRPr kumimoji="1" lang="en-US" altLang="ja-JP" sz="16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>
    <xdr:from>
      <xdr:col>2</xdr:col>
      <xdr:colOff>186869</xdr:colOff>
      <xdr:row>39</xdr:row>
      <xdr:rowOff>108858</xdr:rowOff>
    </xdr:from>
    <xdr:to>
      <xdr:col>8</xdr:col>
      <xdr:colOff>149681</xdr:colOff>
      <xdr:row>45</xdr:row>
      <xdr:rowOff>163452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B8D27E5-6140-4D5D-B63A-B87544323DC4}"/>
            </a:ext>
          </a:extLst>
        </xdr:cNvPr>
        <xdr:cNvSpPr txBox="1"/>
      </xdr:nvSpPr>
      <xdr:spPr>
        <a:xfrm>
          <a:off x="812798" y="16151679"/>
          <a:ext cx="1840597" cy="168745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毎月末締め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翌月５日が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提出期限。</a:t>
          </a:r>
        </a:p>
      </xdr:txBody>
    </xdr:sp>
    <xdr:clientData/>
  </xdr:twoCellAnchor>
  <xdr:oneCellAnchor>
    <xdr:from>
      <xdr:col>41</xdr:col>
      <xdr:colOff>231322</xdr:colOff>
      <xdr:row>18</xdr:row>
      <xdr:rowOff>0</xdr:rowOff>
    </xdr:from>
    <xdr:ext cx="2979963" cy="1577737"/>
    <xdr:sp macro="" textlink="">
      <xdr:nvSpPr>
        <xdr:cNvPr id="2048" name="吹き出し: 角を丸めた四角形 2047">
          <a:extLst>
            <a:ext uri="{FF2B5EF4-FFF2-40B4-BE49-F238E27FC236}">
              <a16:creationId xmlns:a16="http://schemas.microsoft.com/office/drawing/2014/main" id="{801FC609-D511-9E8F-4F5C-33B84C775F27}"/>
            </a:ext>
          </a:extLst>
        </xdr:cNvPr>
        <xdr:cNvSpPr/>
      </xdr:nvSpPr>
      <xdr:spPr>
        <a:xfrm>
          <a:off x="13062858" y="7375071"/>
          <a:ext cx="2979963" cy="1577737"/>
        </a:xfrm>
        <a:prstGeom prst="wedgeRoundRectCallout">
          <a:avLst>
            <a:gd name="adj1" fmla="val -62318"/>
            <a:gd name="adj2" fmla="val 29875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工事名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正式名称＋場所（市町村）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ja-JP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担当者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現場代理人の氏名を記載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285750</xdr:colOff>
      <xdr:row>12</xdr:row>
      <xdr:rowOff>25881</xdr:rowOff>
    </xdr:from>
    <xdr:ext cx="2109107" cy="397272"/>
    <xdr:sp macro="" textlink="">
      <xdr:nvSpPr>
        <xdr:cNvPr id="2069" name="テキスト ボックス 2068">
          <a:extLst>
            <a:ext uri="{FF2B5EF4-FFF2-40B4-BE49-F238E27FC236}">
              <a16:creationId xmlns:a16="http://schemas.microsoft.com/office/drawing/2014/main" id="{AF679270-0A70-8AFE-A069-F845D8703465}"/>
            </a:ext>
          </a:extLst>
        </xdr:cNvPr>
        <xdr:cNvSpPr txBox="1"/>
      </xdr:nvSpPr>
      <xdr:spPr>
        <a:xfrm>
          <a:off x="14995071" y="4638702"/>
          <a:ext cx="2109107" cy="397272"/>
        </a:xfrm>
        <a:prstGeom prst="wedgeRoundRectCallout">
          <a:avLst>
            <a:gd name="adj1" fmla="val -72548"/>
            <a:gd name="adj2" fmla="val 4713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振込先は毎回記入</a:t>
          </a:r>
        </a:p>
      </xdr:txBody>
    </xdr:sp>
    <xdr:clientData/>
  </xdr:oneCellAnchor>
  <xdr:twoCellAnchor>
    <xdr:from>
      <xdr:col>42</xdr:col>
      <xdr:colOff>43543</xdr:colOff>
      <xdr:row>15</xdr:row>
      <xdr:rowOff>97971</xdr:rowOff>
    </xdr:from>
    <xdr:to>
      <xdr:col>47</xdr:col>
      <xdr:colOff>272144</xdr:colOff>
      <xdr:row>17</xdr:row>
      <xdr:rowOff>166006</xdr:rowOff>
    </xdr:to>
    <xdr:sp macro="" textlink="">
      <xdr:nvSpPr>
        <xdr:cNvPr id="2070" name="テキスト ボックス 2069">
          <a:extLst>
            <a:ext uri="{FF2B5EF4-FFF2-40B4-BE49-F238E27FC236}">
              <a16:creationId xmlns:a16="http://schemas.microsoft.com/office/drawing/2014/main" id="{BE39A4A1-D2E7-4838-B161-3540A7E9B71A}"/>
            </a:ext>
          </a:extLst>
        </xdr:cNvPr>
        <xdr:cNvSpPr txBox="1"/>
      </xdr:nvSpPr>
      <xdr:spPr>
        <a:xfrm>
          <a:off x="15065829" y="5853792"/>
          <a:ext cx="1793422" cy="830035"/>
        </a:xfrm>
        <a:prstGeom prst="accentBorderCallout2">
          <a:avLst>
            <a:gd name="adj1" fmla="val 20390"/>
            <a:gd name="adj2" fmla="val -3780"/>
            <a:gd name="adj3" fmla="val 22028"/>
            <a:gd name="adj4" fmla="val -164618"/>
            <a:gd name="adj5" fmla="val -30122"/>
            <a:gd name="adj6" fmla="val -216621"/>
          </a:avLst>
        </a:prstGeom>
        <a:solidFill>
          <a:srgbClr val="EFF9FF"/>
        </a:solidFill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普通・当座の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記入忘れずに！</a:t>
          </a:r>
        </a:p>
      </xdr:txBody>
    </xdr:sp>
    <xdr:clientData/>
  </xdr:twoCellAnchor>
  <xdr:twoCellAnchor>
    <xdr:from>
      <xdr:col>41</xdr:col>
      <xdr:colOff>163286</xdr:colOff>
      <xdr:row>5</xdr:row>
      <xdr:rowOff>122465</xdr:rowOff>
    </xdr:from>
    <xdr:to>
      <xdr:col>48</xdr:col>
      <xdr:colOff>27215</xdr:colOff>
      <xdr:row>8</xdr:row>
      <xdr:rowOff>13607</xdr:rowOff>
    </xdr:to>
    <xdr:sp macro="" textlink="">
      <xdr:nvSpPr>
        <xdr:cNvPr id="2072" name="テキスト ボックス 2071">
          <a:extLst>
            <a:ext uri="{FF2B5EF4-FFF2-40B4-BE49-F238E27FC236}">
              <a16:creationId xmlns:a16="http://schemas.microsoft.com/office/drawing/2014/main" id="{B6AC8C83-EA0C-4416-A76C-AC87AA2E4C9C}"/>
            </a:ext>
          </a:extLst>
        </xdr:cNvPr>
        <xdr:cNvSpPr txBox="1"/>
      </xdr:nvSpPr>
      <xdr:spPr>
        <a:xfrm>
          <a:off x="14872607" y="2571751"/>
          <a:ext cx="2054679" cy="830035"/>
        </a:xfrm>
        <a:prstGeom prst="wedgeRoundRectCallout">
          <a:avLst>
            <a:gd name="adj1" fmla="val -67537"/>
            <a:gd name="adj2" fmla="val 29713"/>
            <a:gd name="adj3" fmla="val 16667"/>
          </a:avLst>
        </a:prstGeom>
        <a:solidFill>
          <a:srgbClr val="FFFFCC"/>
        </a:solidFill>
        <a:ln w="28575">
          <a:solidFill>
            <a:schemeClr val="accent4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枚目・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枚目への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押印を忘れずに！</a:t>
          </a:r>
        </a:p>
      </xdr:txBody>
    </xdr:sp>
    <xdr:clientData/>
  </xdr:twoCellAnchor>
  <xdr:twoCellAnchor>
    <xdr:from>
      <xdr:col>39</xdr:col>
      <xdr:colOff>138794</xdr:colOff>
      <xdr:row>3</xdr:row>
      <xdr:rowOff>163286</xdr:rowOff>
    </xdr:from>
    <xdr:to>
      <xdr:col>46</xdr:col>
      <xdr:colOff>2723</xdr:colOff>
      <xdr:row>5</xdr:row>
      <xdr:rowOff>29936</xdr:rowOff>
    </xdr:to>
    <xdr:sp macro="" textlink="">
      <xdr:nvSpPr>
        <xdr:cNvPr id="2073" name="テキスト ボックス 2072">
          <a:extLst>
            <a:ext uri="{FF2B5EF4-FFF2-40B4-BE49-F238E27FC236}">
              <a16:creationId xmlns:a16="http://schemas.microsoft.com/office/drawing/2014/main" id="{B766916B-F897-4B12-89BA-D22CEB6BCA6A}"/>
            </a:ext>
          </a:extLst>
        </xdr:cNvPr>
        <xdr:cNvSpPr txBox="1"/>
      </xdr:nvSpPr>
      <xdr:spPr>
        <a:xfrm>
          <a:off x="12344401" y="1945822"/>
          <a:ext cx="2054679" cy="533400"/>
        </a:xfrm>
        <a:prstGeom prst="wedgeRoundRectCallout">
          <a:avLst>
            <a:gd name="adj1" fmla="val -64226"/>
            <a:gd name="adj2" fmla="val -34062"/>
            <a:gd name="adj3" fmla="val 16667"/>
          </a:avLst>
        </a:prstGeom>
        <a:solidFill>
          <a:srgbClr val="FFFFCC"/>
        </a:solidFill>
        <a:ln w="28575">
          <a:solidFill>
            <a:schemeClr val="accent4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桁の登録番号</a:t>
          </a:r>
        </a:p>
      </xdr:txBody>
    </xdr:sp>
    <xdr:clientData/>
  </xdr:twoCellAnchor>
  <xdr:twoCellAnchor>
    <xdr:from>
      <xdr:col>4</xdr:col>
      <xdr:colOff>122464</xdr:colOff>
      <xdr:row>23</xdr:row>
      <xdr:rowOff>163284</xdr:rowOff>
    </xdr:from>
    <xdr:to>
      <xdr:col>19</xdr:col>
      <xdr:colOff>163286</xdr:colOff>
      <xdr:row>25</xdr:row>
      <xdr:rowOff>176892</xdr:rowOff>
    </xdr:to>
    <xdr:sp macro="" textlink="">
      <xdr:nvSpPr>
        <xdr:cNvPr id="2076" name="テキスト ボックス 2075">
          <a:extLst>
            <a:ext uri="{FF2B5EF4-FFF2-40B4-BE49-F238E27FC236}">
              <a16:creationId xmlns:a16="http://schemas.microsoft.com/office/drawing/2014/main" id="{61F62B6F-79D1-4171-BE51-CC10CD8AB66F}"/>
            </a:ext>
          </a:extLst>
        </xdr:cNvPr>
        <xdr:cNvSpPr txBox="1"/>
      </xdr:nvSpPr>
      <xdr:spPr>
        <a:xfrm>
          <a:off x="1374321" y="9456963"/>
          <a:ext cx="4735286" cy="857250"/>
        </a:xfrm>
        <a:prstGeom prst="roundRect">
          <a:avLst/>
        </a:prstGeom>
        <a:solidFill>
          <a:srgbClr val="EFF9FF">
            <a:alpha val="50000"/>
          </a:srgb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必須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工種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明細</a:t>
          </a:r>
        </a:p>
      </xdr:txBody>
    </xdr:sp>
    <xdr:clientData/>
  </xdr:twoCellAnchor>
  <xdr:twoCellAnchor>
    <xdr:from>
      <xdr:col>34</xdr:col>
      <xdr:colOff>258536</xdr:colOff>
      <xdr:row>23</xdr:row>
      <xdr:rowOff>217714</xdr:rowOff>
    </xdr:from>
    <xdr:to>
      <xdr:col>45</xdr:col>
      <xdr:colOff>190500</xdr:colOff>
      <xdr:row>26</xdr:row>
      <xdr:rowOff>353786</xdr:rowOff>
    </xdr:to>
    <xdr:sp macro="" textlink="">
      <xdr:nvSpPr>
        <xdr:cNvPr id="2082" name="吹き出し: 角を丸めた四角形 2081">
          <a:extLst>
            <a:ext uri="{FF2B5EF4-FFF2-40B4-BE49-F238E27FC236}">
              <a16:creationId xmlns:a16="http://schemas.microsoft.com/office/drawing/2014/main" id="{7E5F06CC-F9B3-45BF-80F5-1CA5B7ADFF72}"/>
            </a:ext>
          </a:extLst>
        </xdr:cNvPr>
        <xdr:cNvSpPr/>
      </xdr:nvSpPr>
      <xdr:spPr>
        <a:xfrm>
          <a:off x="12777107" y="9511393"/>
          <a:ext cx="3374572" cy="1401536"/>
        </a:xfrm>
        <a:prstGeom prst="wedgeRoundRectCallout">
          <a:avLst>
            <a:gd name="adj1" fmla="val -59764"/>
            <a:gd name="adj2" fmla="val -20767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税区分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％の場合は空白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軽減税率の場合は「*」を選択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非課税の場合は「非課税」を選択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32</xdr:col>
      <xdr:colOff>122463</xdr:colOff>
      <xdr:row>33</xdr:row>
      <xdr:rowOff>122463</xdr:rowOff>
    </xdr:from>
    <xdr:ext cx="4259037" cy="3156858"/>
    <xdr:sp macro="" textlink="">
      <xdr:nvSpPr>
        <xdr:cNvPr id="2084" name="正方形/長方形 2083">
          <a:extLst>
            <a:ext uri="{FF2B5EF4-FFF2-40B4-BE49-F238E27FC236}">
              <a16:creationId xmlns:a16="http://schemas.microsoft.com/office/drawing/2014/main" id="{7723E3D2-B95C-7D77-C102-62B3661BA3DB}"/>
            </a:ext>
          </a:extLst>
        </xdr:cNvPr>
        <xdr:cNvSpPr/>
      </xdr:nvSpPr>
      <xdr:spPr>
        <a:xfrm>
          <a:off x="10137320" y="13634356"/>
          <a:ext cx="4259037" cy="31568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記入・提出について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★パソコンで作成する場合</a:t>
          </a:r>
          <a:endParaRPr kumimoji="1" lang="en-US" altLang="ja-JP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入力後②③を印刷、</a:t>
          </a:r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押印し提出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★直接記入する場合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②を印刷し記入後、</a:t>
          </a:r>
          <a:r>
            <a:rPr kumimoji="1" lang="en-US" altLang="ja-JP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枚コピー、②の原本とコピー両方へ押印し提出。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または、②③を印刷。両方へ記入後、押印し提出。</a:t>
          </a:r>
          <a:endParaRPr kumimoji="1" lang="ja-JP" altLang="en-US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176894</xdr:colOff>
      <xdr:row>9</xdr:row>
      <xdr:rowOff>161953</xdr:rowOff>
    </xdr:from>
    <xdr:ext cx="2041071" cy="397272"/>
    <xdr:sp macro="" textlink="">
      <xdr:nvSpPr>
        <xdr:cNvPr id="2085" name="テキスト ボックス 2084">
          <a:extLst>
            <a:ext uri="{FF2B5EF4-FFF2-40B4-BE49-F238E27FC236}">
              <a16:creationId xmlns:a16="http://schemas.microsoft.com/office/drawing/2014/main" id="{103E5E37-75F6-44C4-9A3C-B0DAC1463A32}"/>
            </a:ext>
          </a:extLst>
        </xdr:cNvPr>
        <xdr:cNvSpPr txBox="1"/>
      </xdr:nvSpPr>
      <xdr:spPr>
        <a:xfrm>
          <a:off x="14886215" y="3863096"/>
          <a:ext cx="2041071" cy="397272"/>
        </a:xfrm>
        <a:prstGeom prst="wedgeRoundRectCallout">
          <a:avLst>
            <a:gd name="adj1" fmla="val -70075"/>
            <a:gd name="adj2" fmla="val -21030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社判もしくは記載</a:t>
          </a:r>
        </a:p>
      </xdr:txBody>
    </xdr:sp>
    <xdr:clientData/>
  </xdr:oneCellAnchor>
  <xdr:twoCellAnchor>
    <xdr:from>
      <xdr:col>8</xdr:col>
      <xdr:colOff>217715</xdr:colOff>
      <xdr:row>9</xdr:row>
      <xdr:rowOff>193222</xdr:rowOff>
    </xdr:from>
    <xdr:to>
      <xdr:col>16</xdr:col>
      <xdr:colOff>247651</xdr:colOff>
      <xdr:row>11</xdr:row>
      <xdr:rowOff>166007</xdr:rowOff>
    </xdr:to>
    <xdr:sp macro="" textlink="">
      <xdr:nvSpPr>
        <xdr:cNvPr id="2086" name="テキスト ボックス 2085">
          <a:extLst>
            <a:ext uri="{FF2B5EF4-FFF2-40B4-BE49-F238E27FC236}">
              <a16:creationId xmlns:a16="http://schemas.microsoft.com/office/drawing/2014/main" id="{FB3B2777-2DAC-4B9F-A401-5362893A5F03}"/>
            </a:ext>
          </a:extLst>
        </xdr:cNvPr>
        <xdr:cNvSpPr txBox="1"/>
      </xdr:nvSpPr>
      <xdr:spPr>
        <a:xfrm>
          <a:off x="4599215" y="3894365"/>
          <a:ext cx="2533650" cy="598713"/>
        </a:xfrm>
        <a:prstGeom prst="wedgeRoundRectCallout">
          <a:avLst>
            <a:gd name="adj1" fmla="val 20264"/>
            <a:gd name="adj2" fmla="val 911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今回の請求金額を記載</a:t>
          </a:r>
        </a:p>
      </xdr:txBody>
    </xdr:sp>
    <xdr:clientData/>
  </xdr:twoCellAnchor>
  <xdr:twoCellAnchor>
    <xdr:from>
      <xdr:col>19</xdr:col>
      <xdr:colOff>204107</xdr:colOff>
      <xdr:row>11</xdr:row>
      <xdr:rowOff>217715</xdr:rowOff>
    </xdr:from>
    <xdr:to>
      <xdr:col>41</xdr:col>
      <xdr:colOff>122465</xdr:colOff>
      <xdr:row>17</xdr:row>
      <xdr:rowOff>81643</xdr:rowOff>
    </xdr:to>
    <xdr:sp macro="" textlink="">
      <xdr:nvSpPr>
        <xdr:cNvPr id="2087" name="フローチャート: 代替処理 2086">
          <a:extLst>
            <a:ext uri="{FF2B5EF4-FFF2-40B4-BE49-F238E27FC236}">
              <a16:creationId xmlns:a16="http://schemas.microsoft.com/office/drawing/2014/main" id="{80F0A324-0445-666D-1860-5D6FF641B4B6}"/>
            </a:ext>
          </a:extLst>
        </xdr:cNvPr>
        <xdr:cNvSpPr/>
      </xdr:nvSpPr>
      <xdr:spPr>
        <a:xfrm>
          <a:off x="8028214" y="4544786"/>
          <a:ext cx="6803572" cy="2054678"/>
        </a:xfrm>
        <a:prstGeom prst="flowChartAlternateProcess">
          <a:avLst/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30</xdr:row>
      <xdr:rowOff>204107</xdr:rowOff>
    </xdr:from>
    <xdr:to>
      <xdr:col>25</xdr:col>
      <xdr:colOff>122464</xdr:colOff>
      <xdr:row>32</xdr:row>
      <xdr:rowOff>108857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81369ED-F342-4C21-A8B6-E91676FFA8DB}"/>
            </a:ext>
          </a:extLst>
        </xdr:cNvPr>
        <xdr:cNvSpPr/>
      </xdr:nvSpPr>
      <xdr:spPr>
        <a:xfrm>
          <a:off x="5946321" y="12450536"/>
          <a:ext cx="2000250" cy="748392"/>
        </a:xfrm>
        <a:prstGeom prst="wedgeRoundRectCallout">
          <a:avLst>
            <a:gd name="adj1" fmla="val 20028"/>
            <a:gd name="adj2" fmla="val 834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税率ごとの合計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税率ごとの税額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42</xdr:col>
      <xdr:colOff>40821</xdr:colOff>
      <xdr:row>1</xdr:row>
      <xdr:rowOff>13607</xdr:rowOff>
    </xdr:from>
    <xdr:to>
      <xdr:col>47</xdr:col>
      <xdr:colOff>57150</xdr:colOff>
      <xdr:row>3</xdr:row>
      <xdr:rowOff>13607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ED483DE-3DC2-4C54-9F03-754D4667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5321" y="748393"/>
          <a:ext cx="15811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0938-2BBF-4C02-825D-F2DD24CE03CA}">
  <dimension ref="A1:BZ132"/>
  <sheetViews>
    <sheetView showGridLines="0" tabSelected="1" view="pageBreakPreview" zoomScale="70" zoomScaleNormal="80" zoomScaleSheetLayoutView="70" workbookViewId="0">
      <selection activeCell="AD4" sqref="AD4:AE4"/>
    </sheetView>
  </sheetViews>
  <sheetFormatPr defaultRowHeight="25.5"/>
  <cols>
    <col min="1" max="40" width="4.125" style="9" customWidth="1"/>
    <col min="41" max="41" width="20.625" style="9" customWidth="1"/>
    <col min="42" max="78" width="4.125" style="9" customWidth="1"/>
    <col min="79" max="16384" width="9" style="10"/>
  </cols>
  <sheetData>
    <row r="1" spans="1:41" ht="57.75">
      <c r="A1" s="153" t="s">
        <v>42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</row>
    <row r="2" spans="1:41" ht="39.950000000000003" customHeight="1">
      <c r="B2" s="11"/>
      <c r="C2" s="11"/>
      <c r="D2" s="11"/>
      <c r="E2" s="11"/>
      <c r="F2" s="11"/>
      <c r="G2" s="11"/>
      <c r="H2" s="11"/>
      <c r="I2" s="11"/>
      <c r="J2" s="11"/>
      <c r="AO2" s="69" t="s">
        <v>67</v>
      </c>
    </row>
    <row r="3" spans="1:41" ht="42.75" thickBot="1">
      <c r="A3" s="12" t="s">
        <v>3</v>
      </c>
      <c r="B3" s="13"/>
      <c r="C3" s="14"/>
      <c r="D3" s="14"/>
      <c r="E3" s="14"/>
      <c r="F3" s="14"/>
      <c r="G3" s="14"/>
      <c r="H3" s="14"/>
      <c r="I3" s="14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O3" s="70" t="s">
        <v>68</v>
      </c>
    </row>
    <row r="4" spans="1:41" ht="30" customHeight="1" thickBot="1">
      <c r="A4" s="15"/>
      <c r="B4" s="13"/>
      <c r="C4" s="14"/>
      <c r="D4" s="14"/>
      <c r="E4" s="14"/>
      <c r="F4" s="14"/>
      <c r="G4" s="14"/>
      <c r="H4" s="14"/>
      <c r="I4" s="14"/>
      <c r="Z4" s="154" t="s">
        <v>5</v>
      </c>
      <c r="AA4" s="155"/>
      <c r="AB4" s="155"/>
      <c r="AC4" s="156"/>
      <c r="AD4" s="157" t="s">
        <v>38</v>
      </c>
      <c r="AE4" s="158"/>
      <c r="AF4" s="159"/>
      <c r="AG4" s="159"/>
      <c r="AH4" s="159"/>
      <c r="AI4" s="159"/>
      <c r="AJ4" s="159"/>
      <c r="AK4" s="159"/>
      <c r="AL4" s="159"/>
      <c r="AM4" s="16"/>
    </row>
    <row r="5" spans="1:41" ht="23.1" customHeight="1" thickBot="1"/>
    <row r="6" spans="1:41" ht="24.95" customHeight="1">
      <c r="A6" s="17" t="s">
        <v>4</v>
      </c>
      <c r="N6" s="18"/>
      <c r="O6" s="18"/>
      <c r="S6" s="160" t="s">
        <v>7</v>
      </c>
      <c r="T6" s="161"/>
      <c r="U6" s="161"/>
      <c r="V6" s="161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9"/>
      <c r="AM6" s="20"/>
    </row>
    <row r="7" spans="1:41" ht="24.95" customHeight="1">
      <c r="S7" s="162"/>
      <c r="T7" s="163"/>
      <c r="U7" s="163"/>
      <c r="V7" s="163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21"/>
      <c r="AM7" s="22"/>
    </row>
    <row r="8" spans="1:41" ht="24.95" customHeight="1">
      <c r="A8" s="97"/>
      <c r="B8" s="97"/>
      <c r="C8" s="97"/>
      <c r="D8" s="24" t="s">
        <v>0</v>
      </c>
      <c r="E8" s="1"/>
      <c r="F8" s="24" t="s">
        <v>1</v>
      </c>
      <c r="G8" s="8"/>
      <c r="H8" s="24" t="s">
        <v>2</v>
      </c>
      <c r="S8" s="166" t="s">
        <v>8</v>
      </c>
      <c r="T8" s="167"/>
      <c r="U8" s="167"/>
      <c r="V8" s="167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89" t="s">
        <v>9</v>
      </c>
      <c r="AM8" s="190"/>
    </row>
    <row r="9" spans="1:41" ht="24.95" customHeight="1">
      <c r="S9" s="166"/>
      <c r="T9" s="167"/>
      <c r="U9" s="167"/>
      <c r="V9" s="167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89"/>
      <c r="AM9" s="190"/>
    </row>
    <row r="10" spans="1:41" ht="24.95" customHeight="1">
      <c r="S10" s="162" t="s">
        <v>10</v>
      </c>
      <c r="T10" s="163"/>
      <c r="U10" s="163"/>
      <c r="V10" s="163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M10" s="26"/>
    </row>
    <row r="11" spans="1:41" ht="24.95" customHeight="1" thickBot="1">
      <c r="S11" s="191"/>
      <c r="T11" s="192"/>
      <c r="U11" s="192"/>
      <c r="V11" s="192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27"/>
      <c r="AM11" s="28"/>
    </row>
    <row r="12" spans="1:41" ht="23.1" customHeight="1" thickBot="1"/>
    <row r="13" spans="1:41" ht="30" customHeight="1">
      <c r="A13" s="180" t="s">
        <v>6</v>
      </c>
      <c r="B13" s="181"/>
      <c r="C13" s="181"/>
      <c r="D13" s="181"/>
      <c r="E13" s="181"/>
      <c r="F13" s="182"/>
      <c r="G13" s="171" t="str">
        <f>IF(X38="","",X38)</f>
        <v/>
      </c>
      <c r="H13" s="172"/>
      <c r="I13" s="172"/>
      <c r="J13" s="172"/>
      <c r="K13" s="172"/>
      <c r="L13" s="172"/>
      <c r="M13" s="172"/>
      <c r="N13" s="172"/>
      <c r="O13" s="172"/>
      <c r="P13" s="173"/>
      <c r="S13" s="194" t="s">
        <v>40</v>
      </c>
      <c r="T13" s="195"/>
      <c r="U13" s="195"/>
      <c r="V13" s="196"/>
      <c r="W13" s="29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30"/>
    </row>
    <row r="14" spans="1:41" ht="30" customHeight="1">
      <c r="A14" s="183"/>
      <c r="B14" s="184"/>
      <c r="C14" s="184"/>
      <c r="D14" s="184"/>
      <c r="E14" s="184"/>
      <c r="F14" s="185"/>
      <c r="G14" s="174"/>
      <c r="H14" s="175"/>
      <c r="I14" s="175"/>
      <c r="J14" s="175"/>
      <c r="K14" s="175"/>
      <c r="L14" s="175"/>
      <c r="M14" s="175"/>
      <c r="N14" s="175"/>
      <c r="O14" s="175"/>
      <c r="P14" s="176"/>
      <c r="S14" s="168" t="s">
        <v>41</v>
      </c>
      <c r="T14" s="169"/>
      <c r="U14" s="169"/>
      <c r="V14" s="170"/>
      <c r="W14" s="31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32"/>
    </row>
    <row r="15" spans="1:41" ht="30" customHeight="1">
      <c r="A15" s="186"/>
      <c r="B15" s="187"/>
      <c r="C15" s="187"/>
      <c r="D15" s="187"/>
      <c r="E15" s="187"/>
      <c r="F15" s="188"/>
      <c r="G15" s="177"/>
      <c r="H15" s="178"/>
      <c r="I15" s="178"/>
      <c r="J15" s="178"/>
      <c r="K15" s="178"/>
      <c r="L15" s="178"/>
      <c r="M15" s="178"/>
      <c r="N15" s="178"/>
      <c r="O15" s="178"/>
      <c r="P15" s="179"/>
      <c r="S15" s="168" t="s">
        <v>11</v>
      </c>
      <c r="T15" s="169"/>
      <c r="U15" s="169"/>
      <c r="V15" s="170"/>
      <c r="X15" s="96"/>
      <c r="Y15" s="96"/>
      <c r="Z15" s="96"/>
      <c r="AA15" s="96"/>
      <c r="AB15" s="96"/>
      <c r="AC15" s="31"/>
      <c r="AD15" s="197" t="s">
        <v>12</v>
      </c>
      <c r="AE15" s="169"/>
      <c r="AF15" s="169"/>
      <c r="AG15" s="170"/>
      <c r="AH15" s="198"/>
      <c r="AI15" s="199"/>
      <c r="AJ15" s="199"/>
      <c r="AK15" s="199"/>
      <c r="AL15" s="199"/>
      <c r="AM15" s="200"/>
    </row>
    <row r="16" spans="1:41" ht="30" customHeight="1">
      <c r="S16" s="168" t="s">
        <v>13</v>
      </c>
      <c r="T16" s="169"/>
      <c r="U16" s="169"/>
      <c r="V16" s="170"/>
      <c r="W16" s="33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34"/>
    </row>
    <row r="17" spans="1:39" ht="30" customHeight="1" thickBot="1">
      <c r="A17" s="35"/>
      <c r="B17" s="35"/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25"/>
      <c r="O17" s="37"/>
      <c r="P17" s="37"/>
      <c r="Q17" s="23"/>
      <c r="S17" s="202" t="s">
        <v>14</v>
      </c>
      <c r="T17" s="203"/>
      <c r="U17" s="203"/>
      <c r="V17" s="204"/>
      <c r="W17" s="38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39"/>
    </row>
    <row r="18" spans="1:39" ht="23.1" customHeight="1"/>
    <row r="19" spans="1:39" s="44" customFormat="1" ht="24.95" customHeight="1" thickBo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  <c r="P19" s="43"/>
      <c r="Q19" s="40"/>
      <c r="R19" s="40"/>
      <c r="S19" s="40"/>
      <c r="T19" s="40"/>
      <c r="U19" s="41"/>
      <c r="V19" s="42"/>
      <c r="W19" s="42"/>
      <c r="X19" s="43"/>
      <c r="Y19" s="40"/>
      <c r="Z19" s="40"/>
      <c r="AA19" s="40"/>
      <c r="AB19" s="41"/>
      <c r="AC19" s="42"/>
      <c r="AD19" s="42"/>
      <c r="AE19" s="43"/>
      <c r="AF19" s="40"/>
      <c r="AG19" s="40"/>
      <c r="AH19" s="40"/>
      <c r="AI19" s="40"/>
      <c r="AJ19" s="40"/>
      <c r="AK19" s="40"/>
      <c r="AL19" s="40"/>
      <c r="AM19" s="45" t="s">
        <v>15</v>
      </c>
    </row>
    <row r="20" spans="1:39" ht="18" customHeight="1">
      <c r="A20" s="127" t="s">
        <v>35</v>
      </c>
      <c r="B20" s="128"/>
      <c r="C20" s="128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2"/>
      <c r="AF20" s="135" t="s">
        <v>16</v>
      </c>
      <c r="AG20" s="136"/>
      <c r="AH20" s="136"/>
      <c r="AI20" s="136"/>
      <c r="AJ20" s="136"/>
      <c r="AK20" s="136"/>
      <c r="AL20" s="136"/>
      <c r="AM20" s="137"/>
    </row>
    <row r="21" spans="1:39" ht="30" customHeight="1" thickBot="1">
      <c r="A21" s="129"/>
      <c r="B21" s="130"/>
      <c r="C21" s="130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4"/>
      <c r="AF21" s="138"/>
      <c r="AG21" s="138"/>
      <c r="AH21" s="138"/>
      <c r="AI21" s="138"/>
      <c r="AJ21" s="138"/>
      <c r="AK21" s="138"/>
      <c r="AL21" s="138"/>
      <c r="AM21" s="139"/>
    </row>
    <row r="22" spans="1:39" ht="33" customHeight="1" thickTop="1">
      <c r="A22" s="58" t="s">
        <v>43</v>
      </c>
      <c r="B22" s="59" t="s">
        <v>39</v>
      </c>
      <c r="C22" s="146" t="s">
        <v>17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8"/>
      <c r="N22" s="146" t="s">
        <v>20</v>
      </c>
      <c r="O22" s="147"/>
      <c r="P22" s="148"/>
      <c r="Q22" s="146" t="s">
        <v>21</v>
      </c>
      <c r="R22" s="148"/>
      <c r="S22" s="146" t="s">
        <v>22</v>
      </c>
      <c r="T22" s="147"/>
      <c r="U22" s="147"/>
      <c r="V22" s="147"/>
      <c r="W22" s="148"/>
      <c r="X22" s="146" t="s">
        <v>66</v>
      </c>
      <c r="Y22" s="147"/>
      <c r="Z22" s="147"/>
      <c r="AA22" s="147"/>
      <c r="AB22" s="147"/>
      <c r="AC22" s="148"/>
      <c r="AD22" s="149" t="s">
        <v>18</v>
      </c>
      <c r="AE22" s="150"/>
      <c r="AF22" s="146" t="s">
        <v>19</v>
      </c>
      <c r="AG22" s="147"/>
      <c r="AH22" s="147"/>
      <c r="AI22" s="147"/>
      <c r="AJ22" s="147"/>
      <c r="AK22" s="147"/>
      <c r="AL22" s="147"/>
      <c r="AM22" s="238"/>
    </row>
    <row r="23" spans="1:39" ht="33" customHeight="1">
      <c r="A23" s="2"/>
      <c r="B23" s="7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2"/>
      <c r="O23" s="142"/>
      <c r="P23" s="142"/>
      <c r="Q23" s="143"/>
      <c r="R23" s="143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  <c r="AE23" s="145"/>
      <c r="AF23" s="140"/>
      <c r="AG23" s="140"/>
      <c r="AH23" s="140"/>
      <c r="AI23" s="140"/>
      <c r="AJ23" s="140"/>
      <c r="AK23" s="140"/>
      <c r="AL23" s="140"/>
      <c r="AM23" s="141"/>
    </row>
    <row r="24" spans="1:39" ht="33" customHeight="1">
      <c r="A24" s="3"/>
      <c r="B24" s="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22"/>
      <c r="O24" s="122"/>
      <c r="P24" s="122"/>
      <c r="Q24" s="123"/>
      <c r="R24" s="123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5"/>
      <c r="AE24" s="125"/>
      <c r="AF24" s="114"/>
      <c r="AG24" s="114"/>
      <c r="AH24" s="114"/>
      <c r="AI24" s="114"/>
      <c r="AJ24" s="114"/>
      <c r="AK24" s="114"/>
      <c r="AL24" s="114"/>
      <c r="AM24" s="115"/>
    </row>
    <row r="25" spans="1:39" ht="33" customHeight="1">
      <c r="A25" s="3"/>
      <c r="B25" s="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22"/>
      <c r="O25" s="122"/>
      <c r="P25" s="122"/>
      <c r="Q25" s="123"/>
      <c r="R25" s="123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5"/>
      <c r="AE25" s="125"/>
      <c r="AF25" s="114"/>
      <c r="AG25" s="114"/>
      <c r="AH25" s="114"/>
      <c r="AI25" s="114"/>
      <c r="AJ25" s="114"/>
      <c r="AK25" s="114"/>
      <c r="AL25" s="114"/>
      <c r="AM25" s="115"/>
    </row>
    <row r="26" spans="1:39" ht="33" customHeight="1">
      <c r="A26" s="3"/>
      <c r="B26" s="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22"/>
      <c r="O26" s="122"/>
      <c r="P26" s="122"/>
      <c r="Q26" s="123"/>
      <c r="R26" s="123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5"/>
      <c r="AE26" s="125"/>
      <c r="AF26" s="114"/>
      <c r="AG26" s="114"/>
      <c r="AH26" s="114"/>
      <c r="AI26" s="114"/>
      <c r="AJ26" s="114"/>
      <c r="AK26" s="114"/>
      <c r="AL26" s="114"/>
      <c r="AM26" s="115"/>
    </row>
    <row r="27" spans="1:39" ht="33" customHeight="1">
      <c r="A27" s="3"/>
      <c r="B27" s="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22"/>
      <c r="O27" s="122"/>
      <c r="P27" s="122"/>
      <c r="Q27" s="123"/>
      <c r="R27" s="123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5"/>
      <c r="AE27" s="125"/>
      <c r="AF27" s="114"/>
      <c r="AG27" s="114"/>
      <c r="AH27" s="114"/>
      <c r="AI27" s="114"/>
      <c r="AJ27" s="114"/>
      <c r="AK27" s="114"/>
      <c r="AL27" s="114"/>
      <c r="AM27" s="115"/>
    </row>
    <row r="28" spans="1:39" ht="33" customHeight="1">
      <c r="A28" s="3"/>
      <c r="B28" s="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22"/>
      <c r="O28" s="122"/>
      <c r="P28" s="122"/>
      <c r="Q28" s="123"/>
      <c r="R28" s="123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5"/>
      <c r="AE28" s="125"/>
      <c r="AF28" s="114"/>
      <c r="AG28" s="114"/>
      <c r="AH28" s="114"/>
      <c r="AI28" s="114"/>
      <c r="AJ28" s="114"/>
      <c r="AK28" s="114"/>
      <c r="AL28" s="114"/>
      <c r="AM28" s="115"/>
    </row>
    <row r="29" spans="1:39" ht="33" customHeight="1">
      <c r="A29" s="3"/>
      <c r="B29" s="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22"/>
      <c r="O29" s="122"/>
      <c r="P29" s="122"/>
      <c r="Q29" s="123"/>
      <c r="R29" s="123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5"/>
      <c r="AE29" s="125"/>
      <c r="AF29" s="114"/>
      <c r="AG29" s="114"/>
      <c r="AH29" s="114"/>
      <c r="AI29" s="114"/>
      <c r="AJ29" s="114"/>
      <c r="AK29" s="114"/>
      <c r="AL29" s="114"/>
      <c r="AM29" s="115"/>
    </row>
    <row r="30" spans="1:39" ht="33" customHeight="1">
      <c r="A30" s="3"/>
      <c r="B30" s="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22"/>
      <c r="O30" s="122"/>
      <c r="P30" s="122"/>
      <c r="Q30" s="123"/>
      <c r="R30" s="123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5"/>
      <c r="AE30" s="125"/>
      <c r="AF30" s="114"/>
      <c r="AG30" s="114"/>
      <c r="AH30" s="114"/>
      <c r="AI30" s="114"/>
      <c r="AJ30" s="114"/>
      <c r="AK30" s="114"/>
      <c r="AL30" s="114"/>
      <c r="AM30" s="115"/>
    </row>
    <row r="31" spans="1:39" ht="33" customHeight="1">
      <c r="A31" s="3"/>
      <c r="B31" s="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22"/>
      <c r="O31" s="122"/>
      <c r="P31" s="122"/>
      <c r="Q31" s="123"/>
      <c r="R31" s="123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5"/>
      <c r="AE31" s="125"/>
      <c r="AF31" s="114"/>
      <c r="AG31" s="114"/>
      <c r="AH31" s="114"/>
      <c r="AI31" s="114"/>
      <c r="AJ31" s="114"/>
      <c r="AK31" s="114"/>
      <c r="AL31" s="114"/>
      <c r="AM31" s="115"/>
    </row>
    <row r="32" spans="1:39" ht="33" customHeight="1" thickBot="1">
      <c r="A32" s="5"/>
      <c r="B32" s="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7"/>
      <c r="O32" s="117"/>
      <c r="P32" s="117"/>
      <c r="Q32" s="118"/>
      <c r="R32" s="118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20"/>
      <c r="AE32" s="120"/>
      <c r="AF32" s="116"/>
      <c r="AG32" s="116"/>
      <c r="AH32" s="116"/>
      <c r="AI32" s="116"/>
      <c r="AJ32" s="116"/>
      <c r="AK32" s="116"/>
      <c r="AL32" s="116"/>
      <c r="AM32" s="121"/>
    </row>
    <row r="33" spans="1:63" ht="33" customHeight="1">
      <c r="A33" s="109" t="s">
        <v>36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2" t="s">
        <v>24</v>
      </c>
      <c r="R33" s="112"/>
      <c r="S33" s="112"/>
      <c r="T33" s="112"/>
      <c r="U33" s="112"/>
      <c r="V33" s="112"/>
      <c r="W33" s="112"/>
      <c r="X33" s="113" t="str">
        <f>IF(SUMIF($AD$23:$AE$32,"",$X$23:$AC$32)=0,"",SUMIF($AD$23:$AE$32,"",$X$23:$AC$32))</f>
        <v/>
      </c>
      <c r="Y33" s="113"/>
      <c r="Z33" s="113"/>
      <c r="AA33" s="113"/>
      <c r="AB33" s="113"/>
      <c r="AC33" s="113"/>
      <c r="AD33" s="101"/>
      <c r="AE33" s="101"/>
      <c r="AF33" s="101"/>
      <c r="AG33" s="101"/>
      <c r="AH33" s="101"/>
      <c r="AI33" s="101"/>
      <c r="AJ33" s="101"/>
      <c r="AK33" s="101"/>
      <c r="AL33" s="101"/>
      <c r="AM33" s="102"/>
    </row>
    <row r="34" spans="1:63" ht="33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00" t="s">
        <v>25</v>
      </c>
      <c r="R34" s="100"/>
      <c r="S34" s="100"/>
      <c r="T34" s="100"/>
      <c r="U34" s="100"/>
      <c r="V34" s="100"/>
      <c r="W34" s="100"/>
      <c r="X34" s="95" t="str">
        <f>IF(SUMIF($AD$23:$AE$32,"＊",$X$23:$AC$32)=0,"",SUMIF($AD$23:$AE$32,"＊",$X$23:$AC$32))</f>
        <v/>
      </c>
      <c r="Y34" s="95"/>
      <c r="Z34" s="95"/>
      <c r="AA34" s="95"/>
      <c r="AB34" s="95"/>
      <c r="AC34" s="95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</row>
    <row r="35" spans="1:63" ht="33" customHeight="1">
      <c r="A35" s="109" t="s">
        <v>37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00" t="s">
        <v>26</v>
      </c>
      <c r="R35" s="100"/>
      <c r="S35" s="100"/>
      <c r="T35" s="100"/>
      <c r="U35" s="100"/>
      <c r="V35" s="100"/>
      <c r="W35" s="100"/>
      <c r="X35" s="95" t="str">
        <f>IF(SUMIF($AD$23:$AE$32,"非課税",$X$23:$AC$32)=0,"",SUMIF($AD$23:$AE$32,"非課税",$X$23:$AC$32))</f>
        <v/>
      </c>
      <c r="Y35" s="95"/>
      <c r="Z35" s="95"/>
      <c r="AA35" s="95"/>
      <c r="AB35" s="95"/>
      <c r="AC35" s="95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</row>
    <row r="36" spans="1:63" ht="33" customHeight="1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00" t="s">
        <v>27</v>
      </c>
      <c r="R36" s="100"/>
      <c r="S36" s="100"/>
      <c r="T36" s="100"/>
      <c r="U36" s="100"/>
      <c r="V36" s="100"/>
      <c r="W36" s="100"/>
      <c r="X36" s="95" t="str">
        <f>IF(X33="","",IF($AO$3="切り捨て",ROUNDDOWN(X33*10%,0),ROUNDUP(X33*10%,0)))</f>
        <v/>
      </c>
      <c r="Y36" s="95"/>
      <c r="Z36" s="95"/>
      <c r="AA36" s="95"/>
      <c r="AB36" s="95"/>
      <c r="AC36" s="95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</row>
    <row r="37" spans="1:63" ht="33" customHeight="1">
      <c r="A37" s="98" t="s">
        <v>28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 t="s">
        <v>61</v>
      </c>
      <c r="R37" s="100"/>
      <c r="S37" s="100"/>
      <c r="T37" s="100"/>
      <c r="U37" s="100"/>
      <c r="V37" s="100"/>
      <c r="W37" s="100"/>
      <c r="X37" s="95" t="str">
        <f>IF(X34="","",IF($AO$3="切り捨て",ROUNDDOWN(X34*8%,0),ROUNDUP(X34*8%,0)))</f>
        <v/>
      </c>
      <c r="Y37" s="95"/>
      <c r="Z37" s="95"/>
      <c r="AA37" s="95"/>
      <c r="AB37" s="95"/>
      <c r="AC37" s="95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63" ht="33" customHeight="1">
      <c r="A38" s="103" t="s">
        <v>29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 t="s">
        <v>30</v>
      </c>
      <c r="R38" s="105"/>
      <c r="S38" s="105"/>
      <c r="T38" s="105"/>
      <c r="U38" s="105"/>
      <c r="V38" s="105"/>
      <c r="W38" s="105"/>
      <c r="X38" s="106" t="str">
        <f>IF(SUM(X33:AC37)=0,"",SUM(X33:AC37))</f>
        <v/>
      </c>
      <c r="Y38" s="106"/>
      <c r="Z38" s="106"/>
      <c r="AA38" s="106"/>
      <c r="AB38" s="106"/>
      <c r="AC38" s="106"/>
      <c r="AD38" s="107"/>
      <c r="AE38" s="107"/>
      <c r="AF38" s="107"/>
      <c r="AG38" s="107"/>
      <c r="AH38" s="107"/>
      <c r="AI38" s="107"/>
      <c r="AJ38" s="107"/>
      <c r="AK38" s="107"/>
      <c r="AL38" s="107"/>
      <c r="AM38" s="108"/>
    </row>
    <row r="39" spans="1:63">
      <c r="S39" s="18"/>
      <c r="T39" s="18"/>
      <c r="U39" s="18"/>
      <c r="V39" s="18"/>
      <c r="W39" s="18"/>
      <c r="X39" s="18"/>
      <c r="Y39" s="18"/>
      <c r="Z39" s="52"/>
      <c r="AA39" s="52"/>
      <c r="AB39" s="52"/>
      <c r="AC39" s="52"/>
      <c r="AD39" s="52"/>
      <c r="AE39" s="52"/>
    </row>
    <row r="40" spans="1:63">
      <c r="A40" s="60" t="s">
        <v>62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4"/>
      <c r="O40" s="64"/>
      <c r="P40" s="65"/>
      <c r="Q40" s="10"/>
      <c r="R40" s="10"/>
      <c r="S40" s="82" t="s">
        <v>31</v>
      </c>
      <c r="T40" s="86"/>
      <c r="U40" s="87"/>
      <c r="V40" s="87"/>
      <c r="W40" s="87"/>
      <c r="X40" s="87"/>
      <c r="Y40" s="71" t="s">
        <v>32</v>
      </c>
      <c r="Z40" s="71"/>
      <c r="AA40" s="71"/>
      <c r="AB40" s="71"/>
      <c r="AC40" s="71"/>
      <c r="AD40" s="71" t="s">
        <v>33</v>
      </c>
      <c r="AE40" s="71"/>
      <c r="AF40" s="71"/>
      <c r="AG40" s="71"/>
      <c r="AH40" s="71"/>
      <c r="AI40" s="72" t="s">
        <v>34</v>
      </c>
      <c r="AJ40" s="72"/>
      <c r="AK40" s="72"/>
      <c r="AL40" s="72"/>
      <c r="AM40" s="73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</row>
    <row r="41" spans="1:63">
      <c r="A41" s="62"/>
      <c r="B41" s="9" t="s">
        <v>63</v>
      </c>
      <c r="I41" s="9" t="s">
        <v>64</v>
      </c>
      <c r="K41" s="9" t="s">
        <v>65</v>
      </c>
      <c r="N41" s="10"/>
      <c r="O41" s="10"/>
      <c r="P41" s="66"/>
      <c r="Q41" s="10"/>
      <c r="R41" s="10"/>
      <c r="S41" s="83"/>
      <c r="T41" s="74"/>
      <c r="U41" s="75"/>
      <c r="V41" s="75"/>
      <c r="W41" s="75"/>
      <c r="X41" s="75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5"/>
      <c r="AJ41" s="75"/>
      <c r="AK41" s="75"/>
      <c r="AL41" s="75"/>
      <c r="AM41" s="8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</row>
    <row r="42" spans="1:63">
      <c r="A42" s="6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66"/>
      <c r="Q42" s="10"/>
      <c r="R42" s="10"/>
      <c r="S42" s="84"/>
      <c r="T42" s="74"/>
      <c r="U42" s="75"/>
      <c r="V42" s="75"/>
      <c r="W42" s="75"/>
      <c r="X42" s="75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5"/>
      <c r="AJ42" s="75"/>
      <c r="AK42" s="75"/>
      <c r="AL42" s="75"/>
      <c r="AM42" s="8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</row>
    <row r="43" spans="1:63">
      <c r="A43" s="62"/>
      <c r="N43" s="10"/>
      <c r="O43" s="10"/>
      <c r="P43" s="66"/>
      <c r="Q43" s="10"/>
      <c r="R43" s="10"/>
      <c r="S43" s="84"/>
      <c r="T43" s="74"/>
      <c r="U43" s="75"/>
      <c r="V43" s="75"/>
      <c r="W43" s="75"/>
      <c r="X43" s="75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5"/>
      <c r="AJ43" s="75"/>
      <c r="AK43" s="75"/>
      <c r="AL43" s="75"/>
      <c r="AM43" s="8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</row>
    <row r="44" spans="1:63">
      <c r="A44" s="63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67"/>
      <c r="O44" s="67"/>
      <c r="P44" s="68"/>
      <c r="Q44" s="10"/>
      <c r="R44" s="10"/>
      <c r="S44" s="85"/>
      <c r="T44" s="76"/>
      <c r="U44" s="77"/>
      <c r="V44" s="77"/>
      <c r="W44" s="77"/>
      <c r="X44" s="77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7"/>
      <c r="AJ44" s="77"/>
      <c r="AK44" s="77"/>
      <c r="AL44" s="77"/>
      <c r="AM44" s="81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</row>
    <row r="45" spans="1:63" ht="57.75">
      <c r="A45" s="153" t="s">
        <v>45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</row>
    <row r="46" spans="1:63" ht="39.950000000000003" customHeight="1">
      <c r="B46" s="11"/>
      <c r="C46" s="11"/>
      <c r="D46" s="11"/>
      <c r="E46" s="11"/>
      <c r="F46" s="11"/>
      <c r="G46" s="11"/>
      <c r="H46" s="11"/>
      <c r="I46" s="11"/>
      <c r="J46" s="11"/>
    </row>
    <row r="47" spans="1:63" ht="42.75" thickBot="1">
      <c r="A47" s="12" t="s">
        <v>3</v>
      </c>
      <c r="B47" s="13"/>
      <c r="C47" s="14"/>
      <c r="D47" s="14"/>
      <c r="E47" s="14"/>
      <c r="F47" s="14"/>
      <c r="G47" s="14"/>
      <c r="H47" s="14"/>
      <c r="I47" s="14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63" ht="30" customHeight="1" thickBot="1">
      <c r="A48" s="15"/>
      <c r="B48" s="13"/>
      <c r="C48" s="14"/>
      <c r="D48" s="14"/>
      <c r="E48" s="14"/>
      <c r="F48" s="14"/>
      <c r="G48" s="14"/>
      <c r="H48" s="14"/>
      <c r="I48" s="14"/>
      <c r="Z48" s="154" t="s">
        <v>5</v>
      </c>
      <c r="AA48" s="155"/>
      <c r="AB48" s="155"/>
      <c r="AC48" s="156"/>
      <c r="AD48" s="157" t="s">
        <v>38</v>
      </c>
      <c r="AE48" s="158"/>
      <c r="AF48" s="232" t="str">
        <f>IF(AF4="","",AF4)</f>
        <v/>
      </c>
      <c r="AG48" s="232"/>
      <c r="AH48" s="232"/>
      <c r="AI48" s="232"/>
      <c r="AJ48" s="232"/>
      <c r="AK48" s="232"/>
      <c r="AL48" s="232"/>
      <c r="AM48" s="16"/>
    </row>
    <row r="49" spans="1:39" ht="23.1" customHeight="1" thickBot="1"/>
    <row r="50" spans="1:39" ht="24.95" customHeight="1">
      <c r="A50" s="17" t="s">
        <v>4</v>
      </c>
      <c r="N50" s="18"/>
      <c r="O50" s="18"/>
      <c r="S50" s="160" t="s">
        <v>7</v>
      </c>
      <c r="T50" s="161"/>
      <c r="U50" s="161"/>
      <c r="V50" s="161"/>
      <c r="W50" s="237" t="str">
        <f>IF(W6="","",W6)</f>
        <v/>
      </c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19"/>
      <c r="AM50" s="20"/>
    </row>
    <row r="51" spans="1:39" ht="24.95" customHeight="1">
      <c r="S51" s="162"/>
      <c r="T51" s="163"/>
      <c r="U51" s="163"/>
      <c r="V51" s="163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1"/>
      <c r="AM51" s="22"/>
    </row>
    <row r="52" spans="1:39" ht="24.95" customHeight="1">
      <c r="A52" s="236" t="str">
        <f>IF(A8="","",A8)</f>
        <v/>
      </c>
      <c r="B52" s="236"/>
      <c r="C52" s="236"/>
      <c r="D52" s="24" t="s">
        <v>0</v>
      </c>
      <c r="E52" s="23" t="str">
        <f>IF(E8="","",E8)</f>
        <v/>
      </c>
      <c r="F52" s="24" t="s">
        <v>1</v>
      </c>
      <c r="G52" s="25" t="str">
        <f>IF(G8="","",G8)</f>
        <v/>
      </c>
      <c r="H52" s="24" t="s">
        <v>2</v>
      </c>
      <c r="S52" s="166" t="s">
        <v>8</v>
      </c>
      <c r="T52" s="167"/>
      <c r="U52" s="167"/>
      <c r="V52" s="167"/>
      <c r="W52" s="234" t="str">
        <f>IF(W8="","",W8)</f>
        <v/>
      </c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189" t="s">
        <v>9</v>
      </c>
      <c r="AM52" s="190"/>
    </row>
    <row r="53" spans="1:39" ht="24.95" customHeight="1">
      <c r="S53" s="166"/>
      <c r="T53" s="167"/>
      <c r="U53" s="167"/>
      <c r="V53" s="167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189"/>
      <c r="AM53" s="190"/>
    </row>
    <row r="54" spans="1:39" ht="24.95" customHeight="1">
      <c r="S54" s="162" t="s">
        <v>10</v>
      </c>
      <c r="T54" s="163"/>
      <c r="U54" s="163"/>
      <c r="V54" s="163"/>
      <c r="W54" s="234" t="str">
        <f>IF(W10="","",W10)</f>
        <v/>
      </c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M54" s="26"/>
    </row>
    <row r="55" spans="1:39" ht="24.95" customHeight="1" thickBot="1">
      <c r="S55" s="191"/>
      <c r="T55" s="192"/>
      <c r="U55" s="192"/>
      <c r="V55" s="192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7"/>
      <c r="AM55" s="28"/>
    </row>
    <row r="56" spans="1:39" ht="23.1" customHeight="1" thickBot="1"/>
    <row r="57" spans="1:39" ht="30" customHeight="1">
      <c r="A57" s="180" t="s">
        <v>6</v>
      </c>
      <c r="B57" s="181"/>
      <c r="C57" s="181"/>
      <c r="D57" s="181"/>
      <c r="E57" s="181"/>
      <c r="F57" s="182"/>
      <c r="G57" s="171" t="str">
        <f>IF(G13="","",G13)</f>
        <v/>
      </c>
      <c r="H57" s="172"/>
      <c r="I57" s="172"/>
      <c r="J57" s="172"/>
      <c r="K57" s="172"/>
      <c r="L57" s="172"/>
      <c r="M57" s="172"/>
      <c r="N57" s="172"/>
      <c r="O57" s="172"/>
      <c r="P57" s="173"/>
      <c r="S57" s="194" t="s">
        <v>40</v>
      </c>
      <c r="T57" s="195"/>
      <c r="U57" s="195"/>
      <c r="V57" s="196"/>
      <c r="W57" s="29"/>
      <c r="X57" s="205" t="str">
        <f>IF(X13="","",X13)</f>
        <v/>
      </c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30"/>
    </row>
    <row r="58" spans="1:39" ht="30" customHeight="1">
      <c r="A58" s="183"/>
      <c r="B58" s="184"/>
      <c r="C58" s="184"/>
      <c r="D58" s="184"/>
      <c r="E58" s="184"/>
      <c r="F58" s="185"/>
      <c r="G58" s="174"/>
      <c r="H58" s="175"/>
      <c r="I58" s="175"/>
      <c r="J58" s="175"/>
      <c r="K58" s="175"/>
      <c r="L58" s="175"/>
      <c r="M58" s="175"/>
      <c r="N58" s="175"/>
      <c r="O58" s="175"/>
      <c r="P58" s="176"/>
      <c r="S58" s="168" t="s">
        <v>41</v>
      </c>
      <c r="T58" s="169"/>
      <c r="U58" s="169"/>
      <c r="V58" s="170"/>
      <c r="W58" s="31"/>
      <c r="X58" s="206" t="str">
        <f>IF(X14="","",X14)</f>
        <v/>
      </c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32"/>
    </row>
    <row r="59" spans="1:39" ht="30" customHeight="1">
      <c r="A59" s="186"/>
      <c r="B59" s="187"/>
      <c r="C59" s="187"/>
      <c r="D59" s="187"/>
      <c r="E59" s="187"/>
      <c r="F59" s="188"/>
      <c r="G59" s="177"/>
      <c r="H59" s="178"/>
      <c r="I59" s="178"/>
      <c r="J59" s="178"/>
      <c r="K59" s="178"/>
      <c r="L59" s="178"/>
      <c r="M59" s="178"/>
      <c r="N59" s="178"/>
      <c r="O59" s="178"/>
      <c r="P59" s="179"/>
      <c r="S59" s="168" t="s">
        <v>11</v>
      </c>
      <c r="T59" s="169"/>
      <c r="U59" s="169"/>
      <c r="V59" s="170"/>
      <c r="X59" s="206" t="str">
        <f>IF(X15="","",X15)</f>
        <v/>
      </c>
      <c r="Y59" s="206"/>
      <c r="Z59" s="206"/>
      <c r="AA59" s="206"/>
      <c r="AB59" s="206"/>
      <c r="AC59" s="31"/>
      <c r="AD59" s="197" t="s">
        <v>12</v>
      </c>
      <c r="AE59" s="169"/>
      <c r="AF59" s="169"/>
      <c r="AG59" s="170"/>
      <c r="AH59" s="207" t="str">
        <f>IF(AH15="","",AH15)</f>
        <v/>
      </c>
      <c r="AI59" s="208"/>
      <c r="AJ59" s="208"/>
      <c r="AK59" s="208"/>
      <c r="AL59" s="208"/>
      <c r="AM59" s="209"/>
    </row>
    <row r="60" spans="1:39" ht="30" customHeight="1">
      <c r="S60" s="168" t="s">
        <v>13</v>
      </c>
      <c r="T60" s="169"/>
      <c r="U60" s="169"/>
      <c r="V60" s="170"/>
      <c r="W60" s="33"/>
      <c r="X60" s="151" t="str">
        <f>IF(X16="","",X16)</f>
        <v/>
      </c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34"/>
    </row>
    <row r="61" spans="1:39" ht="30" customHeight="1" thickBot="1">
      <c r="A61" s="35"/>
      <c r="B61" s="35"/>
      <c r="C61" s="35"/>
      <c r="D61" s="35"/>
      <c r="E61" s="35"/>
      <c r="F61" s="35"/>
      <c r="G61" s="35"/>
      <c r="H61" s="36"/>
      <c r="I61" s="36"/>
      <c r="J61" s="36"/>
      <c r="K61" s="36"/>
      <c r="L61" s="36"/>
      <c r="M61" s="36"/>
      <c r="N61" s="25"/>
      <c r="O61" s="37"/>
      <c r="P61" s="37"/>
      <c r="Q61" s="23"/>
      <c r="S61" s="202" t="s">
        <v>14</v>
      </c>
      <c r="T61" s="203"/>
      <c r="U61" s="203"/>
      <c r="V61" s="204"/>
      <c r="W61" s="38"/>
      <c r="X61" s="152" t="str">
        <f>IF(X17="","",X17)</f>
        <v/>
      </c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39"/>
    </row>
    <row r="62" spans="1:39" ht="23.1" customHeight="1"/>
    <row r="63" spans="1:39" s="44" customFormat="1" ht="24.95" customHeight="1" thickBo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1"/>
      <c r="N63" s="42"/>
      <c r="O63" s="42"/>
      <c r="P63" s="43"/>
      <c r="Q63" s="40"/>
      <c r="R63" s="40"/>
      <c r="S63" s="40"/>
      <c r="T63" s="40"/>
      <c r="U63" s="41"/>
      <c r="V63" s="42"/>
      <c r="W63" s="42"/>
      <c r="X63" s="43"/>
      <c r="Y63" s="40"/>
      <c r="Z63" s="40"/>
      <c r="AA63" s="40"/>
      <c r="AB63" s="41"/>
      <c r="AC63" s="42"/>
      <c r="AD63" s="42"/>
      <c r="AE63" s="43"/>
      <c r="AF63" s="40"/>
      <c r="AG63" s="40"/>
      <c r="AH63" s="40"/>
      <c r="AI63" s="40"/>
      <c r="AJ63" s="40"/>
      <c r="AK63" s="40"/>
      <c r="AL63" s="40"/>
      <c r="AM63" s="45" t="s">
        <v>15</v>
      </c>
    </row>
    <row r="64" spans="1:39" ht="18" customHeight="1">
      <c r="A64" s="213" t="s">
        <v>35</v>
      </c>
      <c r="B64" s="214"/>
      <c r="C64" s="214"/>
      <c r="D64" s="217" t="str">
        <f>IF(D20="","",D20)</f>
        <v/>
      </c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8"/>
      <c r="AF64" s="227" t="s">
        <v>16</v>
      </c>
      <c r="AG64" s="228"/>
      <c r="AH64" s="228"/>
      <c r="AI64" s="228"/>
      <c r="AJ64" s="228"/>
      <c r="AK64" s="228"/>
      <c r="AL64" s="228"/>
      <c r="AM64" s="229"/>
    </row>
    <row r="65" spans="1:39" ht="30" customHeight="1" thickBot="1">
      <c r="A65" s="215"/>
      <c r="B65" s="216"/>
      <c r="C65" s="216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20"/>
      <c r="AF65" s="230" t="str">
        <f>IF(AF21="","",AF21)</f>
        <v/>
      </c>
      <c r="AG65" s="230"/>
      <c r="AH65" s="230"/>
      <c r="AI65" s="230"/>
      <c r="AJ65" s="230"/>
      <c r="AK65" s="230"/>
      <c r="AL65" s="230"/>
      <c r="AM65" s="231"/>
    </row>
    <row r="66" spans="1:39" ht="33" customHeight="1" thickTop="1">
      <c r="A66" s="58" t="s">
        <v>43</v>
      </c>
      <c r="B66" s="59" t="s">
        <v>39</v>
      </c>
      <c r="C66" s="146" t="s">
        <v>17</v>
      </c>
      <c r="D66" s="147"/>
      <c r="E66" s="147"/>
      <c r="F66" s="147"/>
      <c r="G66" s="147"/>
      <c r="H66" s="147"/>
      <c r="I66" s="147"/>
      <c r="J66" s="147"/>
      <c r="K66" s="147"/>
      <c r="L66" s="147"/>
      <c r="M66" s="148"/>
      <c r="N66" s="146" t="s">
        <v>20</v>
      </c>
      <c r="O66" s="147"/>
      <c r="P66" s="148"/>
      <c r="Q66" s="146" t="s">
        <v>21</v>
      </c>
      <c r="R66" s="148"/>
      <c r="S66" s="146" t="s">
        <v>22</v>
      </c>
      <c r="T66" s="147"/>
      <c r="U66" s="147"/>
      <c r="V66" s="147"/>
      <c r="W66" s="148"/>
      <c r="X66" s="146" t="s">
        <v>66</v>
      </c>
      <c r="Y66" s="147"/>
      <c r="Z66" s="147"/>
      <c r="AA66" s="147"/>
      <c r="AB66" s="147"/>
      <c r="AC66" s="148"/>
      <c r="AD66" s="149" t="s">
        <v>18</v>
      </c>
      <c r="AE66" s="150"/>
      <c r="AF66" s="146" t="s">
        <v>19</v>
      </c>
      <c r="AG66" s="147"/>
      <c r="AH66" s="147"/>
      <c r="AI66" s="147"/>
      <c r="AJ66" s="147"/>
      <c r="AK66" s="147"/>
      <c r="AL66" s="147"/>
      <c r="AM66" s="238"/>
    </row>
    <row r="67" spans="1:39" ht="33" customHeight="1">
      <c r="A67" s="46" t="str">
        <f t="shared" ref="A67:C76" si="0">IF(A23="","",A23)</f>
        <v/>
      </c>
      <c r="B67" s="47" t="str">
        <f t="shared" si="0"/>
        <v/>
      </c>
      <c r="C67" s="88" t="str">
        <f t="shared" si="0"/>
        <v/>
      </c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221" t="str">
        <f t="shared" ref="N67:N76" si="1">IF(N23="","",N23)</f>
        <v/>
      </c>
      <c r="O67" s="221"/>
      <c r="P67" s="221"/>
      <c r="Q67" s="222" t="str">
        <f t="shared" ref="Q67:Q76" si="2">IF(Q23="","",Q23)</f>
        <v/>
      </c>
      <c r="R67" s="222"/>
      <c r="S67" s="91" t="str">
        <f t="shared" ref="S67:S76" si="3">IF(S23="","",S23)</f>
        <v/>
      </c>
      <c r="T67" s="91"/>
      <c r="U67" s="91"/>
      <c r="V67" s="91"/>
      <c r="W67" s="91"/>
      <c r="X67" s="91" t="str">
        <f t="shared" ref="X67:X82" si="4">IF(X23="","",X23)</f>
        <v/>
      </c>
      <c r="Y67" s="91"/>
      <c r="Z67" s="91"/>
      <c r="AA67" s="91"/>
      <c r="AB67" s="91"/>
      <c r="AC67" s="91"/>
      <c r="AD67" s="90" t="str">
        <f t="shared" ref="AD67:AD76" si="5">IF(AD23="","",AD23)</f>
        <v/>
      </c>
      <c r="AE67" s="90"/>
      <c r="AF67" s="88" t="str">
        <f t="shared" ref="AF67:AF76" si="6">IF(AF23="","",AF23)</f>
        <v/>
      </c>
      <c r="AG67" s="88"/>
      <c r="AH67" s="88"/>
      <c r="AI67" s="88"/>
      <c r="AJ67" s="88"/>
      <c r="AK67" s="88"/>
      <c r="AL67" s="88"/>
      <c r="AM67" s="89"/>
    </row>
    <row r="68" spans="1:39" ht="33" customHeight="1">
      <c r="A68" s="48" t="str">
        <f t="shared" si="0"/>
        <v/>
      </c>
      <c r="B68" s="49" t="str">
        <f t="shared" si="0"/>
        <v/>
      </c>
      <c r="C68" s="92" t="str">
        <f t="shared" si="0"/>
        <v/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211" t="str">
        <f t="shared" si="1"/>
        <v/>
      </c>
      <c r="O68" s="211"/>
      <c r="P68" s="211"/>
      <c r="Q68" s="212" t="str">
        <f t="shared" si="2"/>
        <v/>
      </c>
      <c r="R68" s="212"/>
      <c r="S68" s="95" t="str">
        <f t="shared" si="3"/>
        <v/>
      </c>
      <c r="T68" s="95"/>
      <c r="U68" s="95"/>
      <c r="V68" s="95"/>
      <c r="W68" s="95"/>
      <c r="X68" s="95" t="str">
        <f t="shared" si="4"/>
        <v/>
      </c>
      <c r="Y68" s="95"/>
      <c r="Z68" s="95"/>
      <c r="AA68" s="95"/>
      <c r="AB68" s="95"/>
      <c r="AC68" s="95"/>
      <c r="AD68" s="94" t="str">
        <f t="shared" si="5"/>
        <v/>
      </c>
      <c r="AE68" s="94"/>
      <c r="AF68" s="92" t="str">
        <f t="shared" si="6"/>
        <v/>
      </c>
      <c r="AG68" s="92"/>
      <c r="AH68" s="92"/>
      <c r="AI68" s="92"/>
      <c r="AJ68" s="92"/>
      <c r="AK68" s="92"/>
      <c r="AL68" s="92"/>
      <c r="AM68" s="93"/>
    </row>
    <row r="69" spans="1:39" ht="33" customHeight="1">
      <c r="A69" s="48" t="str">
        <f t="shared" si="0"/>
        <v/>
      </c>
      <c r="B69" s="49" t="str">
        <f t="shared" si="0"/>
        <v/>
      </c>
      <c r="C69" s="92" t="str">
        <f t="shared" si="0"/>
        <v/>
      </c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211" t="str">
        <f t="shared" si="1"/>
        <v/>
      </c>
      <c r="O69" s="211"/>
      <c r="P69" s="211"/>
      <c r="Q69" s="212" t="str">
        <f t="shared" si="2"/>
        <v/>
      </c>
      <c r="R69" s="212"/>
      <c r="S69" s="95" t="str">
        <f t="shared" si="3"/>
        <v/>
      </c>
      <c r="T69" s="95"/>
      <c r="U69" s="95"/>
      <c r="V69" s="95"/>
      <c r="W69" s="95"/>
      <c r="X69" s="95" t="str">
        <f t="shared" si="4"/>
        <v/>
      </c>
      <c r="Y69" s="95"/>
      <c r="Z69" s="95"/>
      <c r="AA69" s="95"/>
      <c r="AB69" s="95"/>
      <c r="AC69" s="95"/>
      <c r="AD69" s="94" t="str">
        <f t="shared" si="5"/>
        <v/>
      </c>
      <c r="AE69" s="94"/>
      <c r="AF69" s="92" t="str">
        <f t="shared" si="6"/>
        <v/>
      </c>
      <c r="AG69" s="92"/>
      <c r="AH69" s="92"/>
      <c r="AI69" s="92"/>
      <c r="AJ69" s="92"/>
      <c r="AK69" s="92"/>
      <c r="AL69" s="92"/>
      <c r="AM69" s="93"/>
    </row>
    <row r="70" spans="1:39" ht="33" customHeight="1">
      <c r="A70" s="48" t="str">
        <f t="shared" si="0"/>
        <v/>
      </c>
      <c r="B70" s="49" t="str">
        <f t="shared" si="0"/>
        <v/>
      </c>
      <c r="C70" s="92" t="str">
        <f t="shared" si="0"/>
        <v/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211" t="str">
        <f t="shared" si="1"/>
        <v/>
      </c>
      <c r="O70" s="211"/>
      <c r="P70" s="211"/>
      <c r="Q70" s="212" t="str">
        <f t="shared" si="2"/>
        <v/>
      </c>
      <c r="R70" s="212"/>
      <c r="S70" s="95" t="str">
        <f t="shared" si="3"/>
        <v/>
      </c>
      <c r="T70" s="95"/>
      <c r="U70" s="95"/>
      <c r="V70" s="95"/>
      <c r="W70" s="95"/>
      <c r="X70" s="95" t="str">
        <f t="shared" si="4"/>
        <v/>
      </c>
      <c r="Y70" s="95"/>
      <c r="Z70" s="95"/>
      <c r="AA70" s="95"/>
      <c r="AB70" s="95"/>
      <c r="AC70" s="95"/>
      <c r="AD70" s="94" t="str">
        <f t="shared" si="5"/>
        <v/>
      </c>
      <c r="AE70" s="94"/>
      <c r="AF70" s="92" t="str">
        <f t="shared" si="6"/>
        <v/>
      </c>
      <c r="AG70" s="92"/>
      <c r="AH70" s="92"/>
      <c r="AI70" s="92"/>
      <c r="AJ70" s="92"/>
      <c r="AK70" s="92"/>
      <c r="AL70" s="92"/>
      <c r="AM70" s="93"/>
    </row>
    <row r="71" spans="1:39" ht="33" customHeight="1">
      <c r="A71" s="48" t="str">
        <f t="shared" si="0"/>
        <v/>
      </c>
      <c r="B71" s="49" t="str">
        <f t="shared" si="0"/>
        <v/>
      </c>
      <c r="C71" s="92" t="str">
        <f t="shared" si="0"/>
        <v/>
      </c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211" t="str">
        <f t="shared" si="1"/>
        <v/>
      </c>
      <c r="O71" s="211"/>
      <c r="P71" s="211"/>
      <c r="Q71" s="212" t="str">
        <f t="shared" si="2"/>
        <v/>
      </c>
      <c r="R71" s="212"/>
      <c r="S71" s="95" t="str">
        <f t="shared" si="3"/>
        <v/>
      </c>
      <c r="T71" s="95"/>
      <c r="U71" s="95"/>
      <c r="V71" s="95"/>
      <c r="W71" s="95"/>
      <c r="X71" s="95" t="str">
        <f t="shared" si="4"/>
        <v/>
      </c>
      <c r="Y71" s="95"/>
      <c r="Z71" s="95"/>
      <c r="AA71" s="95"/>
      <c r="AB71" s="95"/>
      <c r="AC71" s="95"/>
      <c r="AD71" s="94" t="str">
        <f t="shared" si="5"/>
        <v/>
      </c>
      <c r="AE71" s="94"/>
      <c r="AF71" s="92" t="str">
        <f t="shared" si="6"/>
        <v/>
      </c>
      <c r="AG71" s="92"/>
      <c r="AH71" s="92"/>
      <c r="AI71" s="92"/>
      <c r="AJ71" s="92"/>
      <c r="AK71" s="92"/>
      <c r="AL71" s="92"/>
      <c r="AM71" s="93"/>
    </row>
    <row r="72" spans="1:39" ht="33" customHeight="1">
      <c r="A72" s="48" t="str">
        <f t="shared" si="0"/>
        <v/>
      </c>
      <c r="B72" s="49" t="str">
        <f t="shared" si="0"/>
        <v/>
      </c>
      <c r="C72" s="92" t="str">
        <f t="shared" si="0"/>
        <v/>
      </c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211" t="str">
        <f t="shared" si="1"/>
        <v/>
      </c>
      <c r="O72" s="211"/>
      <c r="P72" s="211"/>
      <c r="Q72" s="212" t="str">
        <f t="shared" si="2"/>
        <v/>
      </c>
      <c r="R72" s="212"/>
      <c r="S72" s="95" t="str">
        <f t="shared" si="3"/>
        <v/>
      </c>
      <c r="T72" s="95"/>
      <c r="U72" s="95"/>
      <c r="V72" s="95"/>
      <c r="W72" s="95"/>
      <c r="X72" s="95" t="str">
        <f t="shared" si="4"/>
        <v/>
      </c>
      <c r="Y72" s="95"/>
      <c r="Z72" s="95"/>
      <c r="AA72" s="95"/>
      <c r="AB72" s="95"/>
      <c r="AC72" s="95"/>
      <c r="AD72" s="94" t="str">
        <f t="shared" si="5"/>
        <v/>
      </c>
      <c r="AE72" s="94"/>
      <c r="AF72" s="92" t="str">
        <f t="shared" si="6"/>
        <v/>
      </c>
      <c r="AG72" s="92"/>
      <c r="AH72" s="92"/>
      <c r="AI72" s="92"/>
      <c r="AJ72" s="92"/>
      <c r="AK72" s="92"/>
      <c r="AL72" s="92"/>
      <c r="AM72" s="93"/>
    </row>
    <row r="73" spans="1:39" ht="33" customHeight="1">
      <c r="A73" s="48" t="str">
        <f t="shared" si="0"/>
        <v/>
      </c>
      <c r="B73" s="49" t="str">
        <f t="shared" si="0"/>
        <v/>
      </c>
      <c r="C73" s="92" t="str">
        <f t="shared" si="0"/>
        <v/>
      </c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211" t="str">
        <f t="shared" si="1"/>
        <v/>
      </c>
      <c r="O73" s="211"/>
      <c r="P73" s="211"/>
      <c r="Q73" s="212" t="str">
        <f t="shared" si="2"/>
        <v/>
      </c>
      <c r="R73" s="212"/>
      <c r="S73" s="95" t="str">
        <f t="shared" si="3"/>
        <v/>
      </c>
      <c r="T73" s="95"/>
      <c r="U73" s="95"/>
      <c r="V73" s="95"/>
      <c r="W73" s="95"/>
      <c r="X73" s="95" t="str">
        <f t="shared" si="4"/>
        <v/>
      </c>
      <c r="Y73" s="95"/>
      <c r="Z73" s="95"/>
      <c r="AA73" s="95"/>
      <c r="AB73" s="95"/>
      <c r="AC73" s="95"/>
      <c r="AD73" s="94" t="str">
        <f t="shared" si="5"/>
        <v/>
      </c>
      <c r="AE73" s="94"/>
      <c r="AF73" s="92" t="str">
        <f t="shared" si="6"/>
        <v/>
      </c>
      <c r="AG73" s="92"/>
      <c r="AH73" s="92"/>
      <c r="AI73" s="92"/>
      <c r="AJ73" s="92"/>
      <c r="AK73" s="92"/>
      <c r="AL73" s="92"/>
      <c r="AM73" s="93"/>
    </row>
    <row r="74" spans="1:39" ht="33" customHeight="1">
      <c r="A74" s="48" t="str">
        <f t="shared" si="0"/>
        <v/>
      </c>
      <c r="B74" s="49" t="str">
        <f t="shared" si="0"/>
        <v/>
      </c>
      <c r="C74" s="92" t="str">
        <f t="shared" si="0"/>
        <v/>
      </c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211" t="str">
        <f t="shared" si="1"/>
        <v/>
      </c>
      <c r="O74" s="211"/>
      <c r="P74" s="211"/>
      <c r="Q74" s="212" t="str">
        <f t="shared" si="2"/>
        <v/>
      </c>
      <c r="R74" s="212"/>
      <c r="S74" s="95" t="str">
        <f t="shared" si="3"/>
        <v/>
      </c>
      <c r="T74" s="95"/>
      <c r="U74" s="95"/>
      <c r="V74" s="95"/>
      <c r="W74" s="95"/>
      <c r="X74" s="95" t="str">
        <f t="shared" si="4"/>
        <v/>
      </c>
      <c r="Y74" s="95"/>
      <c r="Z74" s="95"/>
      <c r="AA74" s="95"/>
      <c r="AB74" s="95"/>
      <c r="AC74" s="95"/>
      <c r="AD74" s="94" t="str">
        <f t="shared" si="5"/>
        <v/>
      </c>
      <c r="AE74" s="94"/>
      <c r="AF74" s="92" t="str">
        <f t="shared" si="6"/>
        <v/>
      </c>
      <c r="AG74" s="92"/>
      <c r="AH74" s="92"/>
      <c r="AI74" s="92"/>
      <c r="AJ74" s="92"/>
      <c r="AK74" s="92"/>
      <c r="AL74" s="92"/>
      <c r="AM74" s="93"/>
    </row>
    <row r="75" spans="1:39" ht="33" customHeight="1">
      <c r="A75" s="48" t="str">
        <f t="shared" si="0"/>
        <v/>
      </c>
      <c r="B75" s="49" t="str">
        <f t="shared" si="0"/>
        <v/>
      </c>
      <c r="C75" s="92" t="str">
        <f t="shared" si="0"/>
        <v/>
      </c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211" t="str">
        <f t="shared" si="1"/>
        <v/>
      </c>
      <c r="O75" s="211"/>
      <c r="P75" s="211"/>
      <c r="Q75" s="212" t="str">
        <f t="shared" si="2"/>
        <v/>
      </c>
      <c r="R75" s="212"/>
      <c r="S75" s="95" t="str">
        <f t="shared" si="3"/>
        <v/>
      </c>
      <c r="T75" s="95"/>
      <c r="U75" s="95"/>
      <c r="V75" s="95"/>
      <c r="W75" s="95"/>
      <c r="X75" s="95" t="str">
        <f t="shared" si="4"/>
        <v/>
      </c>
      <c r="Y75" s="95"/>
      <c r="Z75" s="95"/>
      <c r="AA75" s="95"/>
      <c r="AB75" s="95"/>
      <c r="AC75" s="95"/>
      <c r="AD75" s="94" t="str">
        <f t="shared" si="5"/>
        <v/>
      </c>
      <c r="AE75" s="94"/>
      <c r="AF75" s="92" t="str">
        <f t="shared" si="6"/>
        <v/>
      </c>
      <c r="AG75" s="92"/>
      <c r="AH75" s="92"/>
      <c r="AI75" s="92"/>
      <c r="AJ75" s="92"/>
      <c r="AK75" s="92"/>
      <c r="AL75" s="92"/>
      <c r="AM75" s="93"/>
    </row>
    <row r="76" spans="1:39" ht="33" customHeight="1" thickBot="1">
      <c r="A76" s="50" t="str">
        <f t="shared" si="0"/>
        <v/>
      </c>
      <c r="B76" s="51" t="str">
        <f t="shared" si="0"/>
        <v/>
      </c>
      <c r="C76" s="223" t="str">
        <f t="shared" si="0"/>
        <v/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4" t="str">
        <f t="shared" si="1"/>
        <v/>
      </c>
      <c r="O76" s="224"/>
      <c r="P76" s="224"/>
      <c r="Q76" s="225" t="str">
        <f t="shared" si="2"/>
        <v/>
      </c>
      <c r="R76" s="225"/>
      <c r="S76" s="226" t="str">
        <f t="shared" si="3"/>
        <v/>
      </c>
      <c r="T76" s="226"/>
      <c r="U76" s="226"/>
      <c r="V76" s="226"/>
      <c r="W76" s="226"/>
      <c r="X76" s="226" t="str">
        <f t="shared" si="4"/>
        <v/>
      </c>
      <c r="Y76" s="226"/>
      <c r="Z76" s="226"/>
      <c r="AA76" s="226"/>
      <c r="AB76" s="226"/>
      <c r="AC76" s="226"/>
      <c r="AD76" s="210" t="str">
        <f t="shared" si="5"/>
        <v/>
      </c>
      <c r="AE76" s="210"/>
      <c r="AF76" s="223" t="str">
        <f t="shared" si="6"/>
        <v/>
      </c>
      <c r="AG76" s="223"/>
      <c r="AH76" s="223"/>
      <c r="AI76" s="223"/>
      <c r="AJ76" s="223"/>
      <c r="AK76" s="223"/>
      <c r="AL76" s="223"/>
      <c r="AM76" s="233"/>
    </row>
    <row r="77" spans="1:39" ht="33" customHeight="1">
      <c r="A77" s="109" t="s">
        <v>36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2" t="s">
        <v>24</v>
      </c>
      <c r="R77" s="112"/>
      <c r="S77" s="112"/>
      <c r="T77" s="112"/>
      <c r="U77" s="112"/>
      <c r="V77" s="112"/>
      <c r="W77" s="112"/>
      <c r="X77" s="113" t="str">
        <f t="shared" si="4"/>
        <v/>
      </c>
      <c r="Y77" s="113"/>
      <c r="Z77" s="113"/>
      <c r="AA77" s="113"/>
      <c r="AB77" s="113"/>
      <c r="AC77" s="113"/>
      <c r="AD77" s="101"/>
      <c r="AE77" s="101"/>
      <c r="AF77" s="101"/>
      <c r="AG77" s="101"/>
      <c r="AH77" s="101"/>
      <c r="AI77" s="101"/>
      <c r="AJ77" s="101"/>
      <c r="AK77" s="101"/>
      <c r="AL77" s="101"/>
      <c r="AM77" s="102"/>
    </row>
    <row r="78" spans="1:39" ht="33" customHeight="1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00" t="s">
        <v>25</v>
      </c>
      <c r="R78" s="100"/>
      <c r="S78" s="100"/>
      <c r="T78" s="100"/>
      <c r="U78" s="100"/>
      <c r="V78" s="100"/>
      <c r="W78" s="100"/>
      <c r="X78" s="95" t="str">
        <f t="shared" si="4"/>
        <v/>
      </c>
      <c r="Y78" s="95"/>
      <c r="Z78" s="95"/>
      <c r="AA78" s="95"/>
      <c r="AB78" s="95"/>
      <c r="AC78" s="95"/>
      <c r="AD78" s="101"/>
      <c r="AE78" s="101"/>
      <c r="AF78" s="101"/>
      <c r="AG78" s="101"/>
      <c r="AH78" s="101"/>
      <c r="AI78" s="101"/>
      <c r="AJ78" s="101"/>
      <c r="AK78" s="101"/>
      <c r="AL78" s="101"/>
      <c r="AM78" s="102"/>
    </row>
    <row r="79" spans="1:39" ht="33" customHeight="1">
      <c r="A79" s="109" t="s">
        <v>37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00" t="s">
        <v>26</v>
      </c>
      <c r="R79" s="100"/>
      <c r="S79" s="100"/>
      <c r="T79" s="100"/>
      <c r="U79" s="100"/>
      <c r="V79" s="100"/>
      <c r="W79" s="100"/>
      <c r="X79" s="95" t="str">
        <f t="shared" si="4"/>
        <v/>
      </c>
      <c r="Y79" s="95"/>
      <c r="Z79" s="95"/>
      <c r="AA79" s="95"/>
      <c r="AB79" s="95"/>
      <c r="AC79" s="95"/>
      <c r="AD79" s="101"/>
      <c r="AE79" s="101"/>
      <c r="AF79" s="101"/>
      <c r="AG79" s="101"/>
      <c r="AH79" s="101"/>
      <c r="AI79" s="101"/>
      <c r="AJ79" s="101"/>
      <c r="AK79" s="101"/>
      <c r="AL79" s="101"/>
      <c r="AM79" s="102"/>
    </row>
    <row r="80" spans="1:39" ht="33" customHeight="1">
      <c r="A80" s="10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00" t="s">
        <v>27</v>
      </c>
      <c r="R80" s="100"/>
      <c r="S80" s="100"/>
      <c r="T80" s="100"/>
      <c r="U80" s="100"/>
      <c r="V80" s="100"/>
      <c r="W80" s="100"/>
      <c r="X80" s="95" t="str">
        <f t="shared" si="4"/>
        <v/>
      </c>
      <c r="Y80" s="95"/>
      <c r="Z80" s="95"/>
      <c r="AA80" s="95"/>
      <c r="AB80" s="95"/>
      <c r="AC80" s="95"/>
      <c r="AD80" s="101"/>
      <c r="AE80" s="101"/>
      <c r="AF80" s="101"/>
      <c r="AG80" s="101"/>
      <c r="AH80" s="101"/>
      <c r="AI80" s="101"/>
      <c r="AJ80" s="101"/>
      <c r="AK80" s="101"/>
      <c r="AL80" s="101"/>
      <c r="AM80" s="102"/>
    </row>
    <row r="81" spans="1:63" ht="33" customHeight="1">
      <c r="A81" s="98" t="s">
        <v>28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0" t="s">
        <v>61</v>
      </c>
      <c r="R81" s="100"/>
      <c r="S81" s="100"/>
      <c r="T81" s="100"/>
      <c r="U81" s="100"/>
      <c r="V81" s="100"/>
      <c r="W81" s="100"/>
      <c r="X81" s="95" t="str">
        <f t="shared" si="4"/>
        <v/>
      </c>
      <c r="Y81" s="95"/>
      <c r="Z81" s="95"/>
      <c r="AA81" s="95"/>
      <c r="AB81" s="95"/>
      <c r="AC81" s="95"/>
      <c r="AD81" s="101"/>
      <c r="AE81" s="101"/>
      <c r="AF81" s="101"/>
      <c r="AG81" s="101"/>
      <c r="AH81" s="101"/>
      <c r="AI81" s="101"/>
      <c r="AJ81" s="101"/>
      <c r="AK81" s="101"/>
      <c r="AL81" s="101"/>
      <c r="AM81" s="102"/>
    </row>
    <row r="82" spans="1:63" ht="33" customHeight="1">
      <c r="A82" s="103" t="s">
        <v>29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5" t="s">
        <v>30</v>
      </c>
      <c r="R82" s="105"/>
      <c r="S82" s="105"/>
      <c r="T82" s="105"/>
      <c r="U82" s="105"/>
      <c r="V82" s="105"/>
      <c r="W82" s="105"/>
      <c r="X82" s="106" t="str">
        <f t="shared" si="4"/>
        <v/>
      </c>
      <c r="Y82" s="106"/>
      <c r="Z82" s="106"/>
      <c r="AA82" s="106"/>
      <c r="AB82" s="106"/>
      <c r="AC82" s="106"/>
      <c r="AD82" s="107"/>
      <c r="AE82" s="107"/>
      <c r="AF82" s="107"/>
      <c r="AG82" s="107"/>
      <c r="AH82" s="107"/>
      <c r="AI82" s="107"/>
      <c r="AJ82" s="107"/>
      <c r="AK82" s="107"/>
      <c r="AL82" s="107"/>
      <c r="AM82" s="108"/>
    </row>
    <row r="83" spans="1:63">
      <c r="S83" s="18"/>
      <c r="T83" s="18"/>
      <c r="U83" s="18"/>
      <c r="V83" s="18"/>
      <c r="W83" s="18"/>
      <c r="X83" s="18"/>
      <c r="Y83" s="18"/>
      <c r="Z83" s="52"/>
      <c r="AA83" s="52"/>
      <c r="AB83" s="52"/>
      <c r="AC83" s="52"/>
      <c r="AD83" s="52"/>
      <c r="AE83" s="52"/>
    </row>
    <row r="84" spans="1:63">
      <c r="A84" s="60" t="s">
        <v>62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4"/>
      <c r="O84" s="64"/>
      <c r="P84" s="65"/>
      <c r="Q84" s="10"/>
      <c r="R84" s="10"/>
      <c r="S84" s="82" t="s">
        <v>31</v>
      </c>
      <c r="T84" s="86"/>
      <c r="U84" s="87"/>
      <c r="V84" s="87"/>
      <c r="W84" s="87"/>
      <c r="X84" s="87"/>
      <c r="Y84" s="71" t="s">
        <v>32</v>
      </c>
      <c r="Z84" s="71"/>
      <c r="AA84" s="71"/>
      <c r="AB84" s="71"/>
      <c r="AC84" s="71"/>
      <c r="AD84" s="71" t="s">
        <v>33</v>
      </c>
      <c r="AE84" s="71"/>
      <c r="AF84" s="71"/>
      <c r="AG84" s="71"/>
      <c r="AH84" s="71"/>
      <c r="AI84" s="72" t="s">
        <v>34</v>
      </c>
      <c r="AJ84" s="72"/>
      <c r="AK84" s="72"/>
      <c r="AL84" s="72"/>
      <c r="AM84" s="73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</row>
    <row r="85" spans="1:63">
      <c r="A85" s="62"/>
      <c r="B85" s="9" t="s">
        <v>63</v>
      </c>
      <c r="I85" s="9" t="s">
        <v>64</v>
      </c>
      <c r="K85" s="9" t="s">
        <v>65</v>
      </c>
      <c r="N85" s="10"/>
      <c r="O85" s="10"/>
      <c r="P85" s="66"/>
      <c r="Q85" s="10"/>
      <c r="R85" s="10"/>
      <c r="S85" s="83"/>
      <c r="T85" s="74"/>
      <c r="U85" s="75"/>
      <c r="V85" s="75"/>
      <c r="W85" s="75"/>
      <c r="X85" s="75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5"/>
      <c r="AJ85" s="75"/>
      <c r="AK85" s="75"/>
      <c r="AL85" s="75"/>
      <c r="AM85" s="8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</row>
    <row r="86" spans="1:63">
      <c r="A86" s="62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66"/>
      <c r="Q86" s="10"/>
      <c r="R86" s="10"/>
      <c r="S86" s="84"/>
      <c r="T86" s="74"/>
      <c r="U86" s="75"/>
      <c r="V86" s="75"/>
      <c r="W86" s="75"/>
      <c r="X86" s="75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5"/>
      <c r="AJ86" s="75"/>
      <c r="AK86" s="75"/>
      <c r="AL86" s="75"/>
      <c r="AM86" s="8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</row>
    <row r="87" spans="1:63">
      <c r="A87" s="62"/>
      <c r="N87" s="10"/>
      <c r="O87" s="10"/>
      <c r="P87" s="66"/>
      <c r="Q87" s="10"/>
      <c r="R87" s="10"/>
      <c r="S87" s="84"/>
      <c r="T87" s="74"/>
      <c r="U87" s="75"/>
      <c r="V87" s="75"/>
      <c r="W87" s="75"/>
      <c r="X87" s="75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5"/>
      <c r="AJ87" s="75"/>
      <c r="AK87" s="75"/>
      <c r="AL87" s="75"/>
      <c r="AM87" s="8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</row>
    <row r="88" spans="1:63">
      <c r="A88" s="63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67"/>
      <c r="O88" s="67"/>
      <c r="P88" s="68"/>
      <c r="Q88" s="10"/>
      <c r="R88" s="10"/>
      <c r="S88" s="85"/>
      <c r="T88" s="76"/>
      <c r="U88" s="77"/>
      <c r="V88" s="77"/>
      <c r="W88" s="77"/>
      <c r="X88" s="77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7"/>
      <c r="AJ88" s="77"/>
      <c r="AK88" s="77"/>
      <c r="AL88" s="77"/>
      <c r="AM88" s="81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</row>
    <row r="89" spans="1:63" ht="57.75">
      <c r="A89" s="153" t="s">
        <v>44</v>
      </c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</row>
    <row r="90" spans="1:63" ht="39.950000000000003" customHeight="1">
      <c r="B90" s="11"/>
      <c r="C90" s="11"/>
      <c r="D90" s="11"/>
      <c r="E90" s="11"/>
      <c r="F90" s="11"/>
      <c r="G90" s="11"/>
      <c r="H90" s="11"/>
      <c r="I90" s="11"/>
      <c r="J90" s="11"/>
    </row>
    <row r="91" spans="1:63" ht="42.75" thickBot="1">
      <c r="A91" s="12" t="s">
        <v>3</v>
      </c>
      <c r="B91" s="13"/>
      <c r="C91" s="14"/>
      <c r="D91" s="14"/>
      <c r="E91" s="14"/>
      <c r="F91" s="14"/>
      <c r="G91" s="14"/>
      <c r="H91" s="14"/>
      <c r="I91" s="14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</row>
    <row r="92" spans="1:63" ht="30" customHeight="1" thickBot="1">
      <c r="A92" s="15"/>
      <c r="B92" s="13"/>
      <c r="C92" s="14"/>
      <c r="D92" s="14"/>
      <c r="E92" s="14"/>
      <c r="F92" s="14"/>
      <c r="G92" s="14"/>
      <c r="H92" s="14"/>
      <c r="I92" s="14"/>
      <c r="Z92" s="154" t="s">
        <v>5</v>
      </c>
      <c r="AA92" s="155"/>
      <c r="AB92" s="155"/>
      <c r="AC92" s="156"/>
      <c r="AD92" s="157" t="s">
        <v>38</v>
      </c>
      <c r="AE92" s="158"/>
      <c r="AF92" s="232" t="str">
        <f>IF(AF48="","",AF48)</f>
        <v/>
      </c>
      <c r="AG92" s="232"/>
      <c r="AH92" s="232"/>
      <c r="AI92" s="232"/>
      <c r="AJ92" s="232"/>
      <c r="AK92" s="232"/>
      <c r="AL92" s="232"/>
      <c r="AM92" s="16"/>
    </row>
    <row r="93" spans="1:63" ht="23.1" customHeight="1" thickBot="1"/>
    <row r="94" spans="1:63" ht="24.95" customHeight="1">
      <c r="A94" s="17" t="s">
        <v>4</v>
      </c>
      <c r="N94" s="18"/>
      <c r="O94" s="18"/>
      <c r="S94" s="160" t="s">
        <v>7</v>
      </c>
      <c r="T94" s="161"/>
      <c r="U94" s="161"/>
      <c r="V94" s="161"/>
      <c r="W94" s="237" t="str">
        <f>IF(W50="","",W50)</f>
        <v/>
      </c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19"/>
      <c r="AM94" s="20"/>
    </row>
    <row r="95" spans="1:63" ht="24.95" customHeight="1">
      <c r="S95" s="162"/>
      <c r="T95" s="163"/>
      <c r="U95" s="163"/>
      <c r="V95" s="163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1"/>
      <c r="AM95" s="22"/>
    </row>
    <row r="96" spans="1:63" ht="24.95" customHeight="1">
      <c r="A96" s="236" t="str">
        <f>IF(A52="","",A52)</f>
        <v/>
      </c>
      <c r="B96" s="236"/>
      <c r="C96" s="236"/>
      <c r="D96" s="24" t="s">
        <v>0</v>
      </c>
      <c r="E96" s="23" t="str">
        <f>IF(E52="","",E52)</f>
        <v/>
      </c>
      <c r="F96" s="24" t="s">
        <v>1</v>
      </c>
      <c r="G96" s="25" t="str">
        <f>IF(G52="","",G52)</f>
        <v/>
      </c>
      <c r="H96" s="24" t="s">
        <v>2</v>
      </c>
      <c r="S96" s="166" t="s">
        <v>8</v>
      </c>
      <c r="T96" s="167"/>
      <c r="U96" s="167"/>
      <c r="V96" s="167"/>
      <c r="W96" s="234" t="str">
        <f>IF(W52="","",W52)</f>
        <v/>
      </c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189" t="s">
        <v>9</v>
      </c>
      <c r="AM96" s="190"/>
    </row>
    <row r="97" spans="1:39" ht="24.95" customHeight="1">
      <c r="S97" s="166"/>
      <c r="T97" s="167"/>
      <c r="U97" s="167"/>
      <c r="V97" s="167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189"/>
      <c r="AM97" s="190"/>
    </row>
    <row r="98" spans="1:39" ht="24.95" customHeight="1">
      <c r="S98" s="162" t="s">
        <v>10</v>
      </c>
      <c r="T98" s="163"/>
      <c r="U98" s="163"/>
      <c r="V98" s="163"/>
      <c r="W98" s="234" t="str">
        <f>IF(W54="","",W54)</f>
        <v/>
      </c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M98" s="26"/>
    </row>
    <row r="99" spans="1:39" ht="24.95" customHeight="1" thickBot="1">
      <c r="S99" s="191"/>
      <c r="T99" s="192"/>
      <c r="U99" s="192"/>
      <c r="V99" s="192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7"/>
      <c r="AM99" s="28"/>
    </row>
    <row r="100" spans="1:39" ht="23.1" customHeight="1" thickBot="1"/>
    <row r="101" spans="1:39" ht="30" customHeight="1">
      <c r="A101" s="180" t="s">
        <v>6</v>
      </c>
      <c r="B101" s="181"/>
      <c r="C101" s="181"/>
      <c r="D101" s="181"/>
      <c r="E101" s="181"/>
      <c r="F101" s="182"/>
      <c r="G101" s="171" t="str">
        <f>IF(G57="","",G57)</f>
        <v/>
      </c>
      <c r="H101" s="172"/>
      <c r="I101" s="172"/>
      <c r="J101" s="172"/>
      <c r="K101" s="172"/>
      <c r="L101" s="172"/>
      <c r="M101" s="172"/>
      <c r="N101" s="172"/>
      <c r="O101" s="172"/>
      <c r="P101" s="173"/>
      <c r="S101" s="194" t="s">
        <v>40</v>
      </c>
      <c r="T101" s="195"/>
      <c r="U101" s="195"/>
      <c r="V101" s="196"/>
      <c r="W101" s="29"/>
      <c r="X101" s="205" t="str">
        <f>IF(X57="","",X57)</f>
        <v/>
      </c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30"/>
    </row>
    <row r="102" spans="1:39" ht="30" customHeight="1">
      <c r="A102" s="183"/>
      <c r="B102" s="184"/>
      <c r="C102" s="184"/>
      <c r="D102" s="184"/>
      <c r="E102" s="184"/>
      <c r="F102" s="185"/>
      <c r="G102" s="174"/>
      <c r="H102" s="175"/>
      <c r="I102" s="175"/>
      <c r="J102" s="175"/>
      <c r="K102" s="175"/>
      <c r="L102" s="175"/>
      <c r="M102" s="175"/>
      <c r="N102" s="175"/>
      <c r="O102" s="175"/>
      <c r="P102" s="176"/>
      <c r="S102" s="168" t="s">
        <v>41</v>
      </c>
      <c r="T102" s="169"/>
      <c r="U102" s="169"/>
      <c r="V102" s="170"/>
      <c r="W102" s="31"/>
      <c r="X102" s="206" t="str">
        <f>IF(X58="","",X58)</f>
        <v/>
      </c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  <c r="AM102" s="32"/>
    </row>
    <row r="103" spans="1:39" ht="30" customHeight="1">
      <c r="A103" s="186"/>
      <c r="B103" s="187"/>
      <c r="C103" s="187"/>
      <c r="D103" s="187"/>
      <c r="E103" s="187"/>
      <c r="F103" s="188"/>
      <c r="G103" s="177"/>
      <c r="H103" s="178"/>
      <c r="I103" s="178"/>
      <c r="J103" s="178"/>
      <c r="K103" s="178"/>
      <c r="L103" s="178"/>
      <c r="M103" s="178"/>
      <c r="N103" s="178"/>
      <c r="O103" s="178"/>
      <c r="P103" s="179"/>
      <c r="S103" s="168" t="s">
        <v>11</v>
      </c>
      <c r="T103" s="169"/>
      <c r="U103" s="169"/>
      <c r="V103" s="170"/>
      <c r="X103" s="206" t="str">
        <f>IF(X59="","",X59)</f>
        <v/>
      </c>
      <c r="Y103" s="206"/>
      <c r="Z103" s="206"/>
      <c r="AA103" s="206"/>
      <c r="AB103" s="206"/>
      <c r="AC103" s="31"/>
      <c r="AD103" s="197" t="s">
        <v>12</v>
      </c>
      <c r="AE103" s="169"/>
      <c r="AF103" s="169"/>
      <c r="AG103" s="170"/>
      <c r="AH103" s="207" t="str">
        <f>IF(AH59="","",AH59)</f>
        <v/>
      </c>
      <c r="AI103" s="208"/>
      <c r="AJ103" s="208"/>
      <c r="AK103" s="208"/>
      <c r="AL103" s="208"/>
      <c r="AM103" s="209"/>
    </row>
    <row r="104" spans="1:39" ht="30" customHeight="1">
      <c r="S104" s="168" t="s">
        <v>13</v>
      </c>
      <c r="T104" s="169"/>
      <c r="U104" s="169"/>
      <c r="V104" s="170"/>
      <c r="W104" s="33"/>
      <c r="X104" s="151" t="str">
        <f>IF(X60="","",X60)</f>
        <v/>
      </c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34"/>
    </row>
    <row r="105" spans="1:39" ht="30" customHeight="1" thickBot="1">
      <c r="A105" s="35"/>
      <c r="B105" s="35"/>
      <c r="C105" s="35"/>
      <c r="D105" s="35"/>
      <c r="E105" s="35"/>
      <c r="F105" s="35"/>
      <c r="G105" s="35"/>
      <c r="H105" s="36"/>
      <c r="I105" s="36"/>
      <c r="J105" s="36"/>
      <c r="K105" s="36"/>
      <c r="L105" s="36"/>
      <c r="M105" s="36"/>
      <c r="N105" s="25"/>
      <c r="O105" s="37"/>
      <c r="P105" s="37"/>
      <c r="Q105" s="23"/>
      <c r="S105" s="202" t="s">
        <v>14</v>
      </c>
      <c r="T105" s="203"/>
      <c r="U105" s="203"/>
      <c r="V105" s="204"/>
      <c r="W105" s="38"/>
      <c r="X105" s="152" t="str">
        <f>IF(X61="","",X61)</f>
        <v/>
      </c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39"/>
    </row>
    <row r="106" spans="1:39" ht="23.1" customHeight="1"/>
    <row r="107" spans="1:39" s="44" customFormat="1" ht="24.95" customHeight="1" thickBo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1"/>
      <c r="N107" s="42"/>
      <c r="O107" s="42"/>
      <c r="P107" s="43"/>
      <c r="Q107" s="40"/>
      <c r="R107" s="40"/>
      <c r="S107" s="40"/>
      <c r="T107" s="40"/>
      <c r="U107" s="41"/>
      <c r="V107" s="42"/>
      <c r="W107" s="42"/>
      <c r="X107" s="43"/>
      <c r="Y107" s="40"/>
      <c r="Z107" s="40"/>
      <c r="AA107" s="40"/>
      <c r="AB107" s="41"/>
      <c r="AC107" s="42"/>
      <c r="AD107" s="42"/>
      <c r="AE107" s="43"/>
      <c r="AF107" s="40"/>
      <c r="AG107" s="40"/>
      <c r="AH107" s="40"/>
      <c r="AI107" s="40"/>
      <c r="AJ107" s="40"/>
      <c r="AK107" s="40"/>
      <c r="AL107" s="40"/>
      <c r="AM107" s="45" t="s">
        <v>15</v>
      </c>
    </row>
    <row r="108" spans="1:39" ht="18" customHeight="1">
      <c r="A108" s="213" t="s">
        <v>35</v>
      </c>
      <c r="B108" s="214"/>
      <c r="C108" s="214"/>
      <c r="D108" s="217" t="str">
        <f>IF(D64="","",D64)</f>
        <v/>
      </c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8"/>
      <c r="AF108" s="227" t="s">
        <v>16</v>
      </c>
      <c r="AG108" s="228"/>
      <c r="AH108" s="228"/>
      <c r="AI108" s="228"/>
      <c r="AJ108" s="228"/>
      <c r="AK108" s="228"/>
      <c r="AL108" s="228"/>
      <c r="AM108" s="229"/>
    </row>
    <row r="109" spans="1:39" ht="30" customHeight="1" thickBot="1">
      <c r="A109" s="215"/>
      <c r="B109" s="216"/>
      <c r="C109" s="216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20"/>
      <c r="AF109" s="230" t="str">
        <f>IF(AF65="","",AF65)</f>
        <v/>
      </c>
      <c r="AG109" s="230"/>
      <c r="AH109" s="230"/>
      <c r="AI109" s="230"/>
      <c r="AJ109" s="230"/>
      <c r="AK109" s="230"/>
      <c r="AL109" s="230"/>
      <c r="AM109" s="231"/>
    </row>
    <row r="110" spans="1:39" ht="33" customHeight="1" thickTop="1">
      <c r="A110" s="58" t="s">
        <v>43</v>
      </c>
      <c r="B110" s="59" t="s">
        <v>39</v>
      </c>
      <c r="C110" s="146" t="s">
        <v>17</v>
      </c>
      <c r="D110" s="147"/>
      <c r="E110" s="147"/>
      <c r="F110" s="147"/>
      <c r="G110" s="147"/>
      <c r="H110" s="147"/>
      <c r="I110" s="147"/>
      <c r="J110" s="147"/>
      <c r="K110" s="147"/>
      <c r="L110" s="147"/>
      <c r="M110" s="148"/>
      <c r="N110" s="146" t="s">
        <v>20</v>
      </c>
      <c r="O110" s="147"/>
      <c r="P110" s="148"/>
      <c r="Q110" s="146" t="s">
        <v>21</v>
      </c>
      <c r="R110" s="148"/>
      <c r="S110" s="146" t="s">
        <v>22</v>
      </c>
      <c r="T110" s="147"/>
      <c r="U110" s="147"/>
      <c r="V110" s="147"/>
      <c r="W110" s="148"/>
      <c r="X110" s="146" t="s">
        <v>66</v>
      </c>
      <c r="Y110" s="147"/>
      <c r="Z110" s="147"/>
      <c r="AA110" s="147"/>
      <c r="AB110" s="147"/>
      <c r="AC110" s="148"/>
      <c r="AD110" s="149" t="s">
        <v>18</v>
      </c>
      <c r="AE110" s="150"/>
      <c r="AF110" s="146" t="s">
        <v>19</v>
      </c>
      <c r="AG110" s="147"/>
      <c r="AH110" s="147"/>
      <c r="AI110" s="147"/>
      <c r="AJ110" s="147"/>
      <c r="AK110" s="147"/>
      <c r="AL110" s="147"/>
      <c r="AM110" s="238"/>
    </row>
    <row r="111" spans="1:39" ht="33" customHeight="1">
      <c r="A111" s="46" t="str">
        <f t="shared" ref="A111:C120" si="7">IF(A67="","",A67)</f>
        <v/>
      </c>
      <c r="B111" s="47" t="str">
        <f t="shared" si="7"/>
        <v/>
      </c>
      <c r="C111" s="88" t="str">
        <f t="shared" si="7"/>
        <v/>
      </c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221" t="str">
        <f t="shared" ref="N111:N120" si="8">IF(N67="","",N67)</f>
        <v/>
      </c>
      <c r="O111" s="221"/>
      <c r="P111" s="221"/>
      <c r="Q111" s="222" t="str">
        <f t="shared" ref="Q111:Q120" si="9">IF(Q67="","",Q67)</f>
        <v/>
      </c>
      <c r="R111" s="222"/>
      <c r="S111" s="91" t="str">
        <f t="shared" ref="S111:S120" si="10">IF(S67="","",S67)</f>
        <v/>
      </c>
      <c r="T111" s="91"/>
      <c r="U111" s="91"/>
      <c r="V111" s="91"/>
      <c r="W111" s="91"/>
      <c r="X111" s="91" t="str">
        <f t="shared" ref="X111:X126" si="11">IF(X67="","",X67)</f>
        <v/>
      </c>
      <c r="Y111" s="91"/>
      <c r="Z111" s="91"/>
      <c r="AA111" s="91"/>
      <c r="AB111" s="91"/>
      <c r="AC111" s="91"/>
      <c r="AD111" s="90" t="str">
        <f t="shared" ref="AD111:AD120" si="12">IF(AD67="","",AD67)</f>
        <v/>
      </c>
      <c r="AE111" s="90"/>
      <c r="AF111" s="88" t="str">
        <f t="shared" ref="AF111:AF120" si="13">IF(AF67="","",AF67)</f>
        <v/>
      </c>
      <c r="AG111" s="88"/>
      <c r="AH111" s="88"/>
      <c r="AI111" s="88"/>
      <c r="AJ111" s="88"/>
      <c r="AK111" s="88"/>
      <c r="AL111" s="88"/>
      <c r="AM111" s="89"/>
    </row>
    <row r="112" spans="1:39" ht="33" customHeight="1">
      <c r="A112" s="48" t="str">
        <f t="shared" si="7"/>
        <v/>
      </c>
      <c r="B112" s="49" t="str">
        <f t="shared" si="7"/>
        <v/>
      </c>
      <c r="C112" s="92" t="str">
        <f t="shared" si="7"/>
        <v/>
      </c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211" t="str">
        <f t="shared" si="8"/>
        <v/>
      </c>
      <c r="O112" s="211"/>
      <c r="P112" s="211"/>
      <c r="Q112" s="212" t="str">
        <f t="shared" si="9"/>
        <v/>
      </c>
      <c r="R112" s="212"/>
      <c r="S112" s="95" t="str">
        <f t="shared" si="10"/>
        <v/>
      </c>
      <c r="T112" s="95"/>
      <c r="U112" s="95"/>
      <c r="V112" s="95"/>
      <c r="W112" s="95"/>
      <c r="X112" s="95" t="str">
        <f t="shared" si="11"/>
        <v/>
      </c>
      <c r="Y112" s="95"/>
      <c r="Z112" s="95"/>
      <c r="AA112" s="95"/>
      <c r="AB112" s="95"/>
      <c r="AC112" s="95"/>
      <c r="AD112" s="94" t="str">
        <f t="shared" si="12"/>
        <v/>
      </c>
      <c r="AE112" s="94"/>
      <c r="AF112" s="92" t="str">
        <f t="shared" si="13"/>
        <v/>
      </c>
      <c r="AG112" s="92"/>
      <c r="AH112" s="92"/>
      <c r="AI112" s="92"/>
      <c r="AJ112" s="92"/>
      <c r="AK112" s="92"/>
      <c r="AL112" s="92"/>
      <c r="AM112" s="93"/>
    </row>
    <row r="113" spans="1:63" ht="33" customHeight="1">
      <c r="A113" s="48" t="str">
        <f t="shared" si="7"/>
        <v/>
      </c>
      <c r="B113" s="49" t="str">
        <f t="shared" si="7"/>
        <v/>
      </c>
      <c r="C113" s="92" t="str">
        <f t="shared" si="7"/>
        <v/>
      </c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211" t="str">
        <f t="shared" si="8"/>
        <v/>
      </c>
      <c r="O113" s="211"/>
      <c r="P113" s="211"/>
      <c r="Q113" s="212" t="str">
        <f t="shared" si="9"/>
        <v/>
      </c>
      <c r="R113" s="212"/>
      <c r="S113" s="95" t="str">
        <f t="shared" si="10"/>
        <v/>
      </c>
      <c r="T113" s="95"/>
      <c r="U113" s="95"/>
      <c r="V113" s="95"/>
      <c r="W113" s="95"/>
      <c r="X113" s="95" t="str">
        <f t="shared" si="11"/>
        <v/>
      </c>
      <c r="Y113" s="95"/>
      <c r="Z113" s="95"/>
      <c r="AA113" s="95"/>
      <c r="AB113" s="95"/>
      <c r="AC113" s="95"/>
      <c r="AD113" s="94" t="str">
        <f t="shared" si="12"/>
        <v/>
      </c>
      <c r="AE113" s="94"/>
      <c r="AF113" s="92" t="str">
        <f t="shared" si="13"/>
        <v/>
      </c>
      <c r="AG113" s="92"/>
      <c r="AH113" s="92"/>
      <c r="AI113" s="92"/>
      <c r="AJ113" s="92"/>
      <c r="AK113" s="92"/>
      <c r="AL113" s="92"/>
      <c r="AM113" s="93"/>
    </row>
    <row r="114" spans="1:63" ht="33" customHeight="1">
      <c r="A114" s="48" t="str">
        <f t="shared" si="7"/>
        <v/>
      </c>
      <c r="B114" s="49" t="str">
        <f t="shared" si="7"/>
        <v/>
      </c>
      <c r="C114" s="92" t="str">
        <f t="shared" si="7"/>
        <v/>
      </c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211" t="str">
        <f t="shared" si="8"/>
        <v/>
      </c>
      <c r="O114" s="211"/>
      <c r="P114" s="211"/>
      <c r="Q114" s="212" t="str">
        <f t="shared" si="9"/>
        <v/>
      </c>
      <c r="R114" s="212"/>
      <c r="S114" s="95" t="str">
        <f t="shared" si="10"/>
        <v/>
      </c>
      <c r="T114" s="95"/>
      <c r="U114" s="95"/>
      <c r="V114" s="95"/>
      <c r="W114" s="95"/>
      <c r="X114" s="95" t="str">
        <f t="shared" si="11"/>
        <v/>
      </c>
      <c r="Y114" s="95"/>
      <c r="Z114" s="95"/>
      <c r="AA114" s="95"/>
      <c r="AB114" s="95"/>
      <c r="AC114" s="95"/>
      <c r="AD114" s="94" t="str">
        <f t="shared" si="12"/>
        <v/>
      </c>
      <c r="AE114" s="94"/>
      <c r="AF114" s="92" t="str">
        <f t="shared" si="13"/>
        <v/>
      </c>
      <c r="AG114" s="92"/>
      <c r="AH114" s="92"/>
      <c r="AI114" s="92"/>
      <c r="AJ114" s="92"/>
      <c r="AK114" s="92"/>
      <c r="AL114" s="92"/>
      <c r="AM114" s="93"/>
    </row>
    <row r="115" spans="1:63" ht="33" customHeight="1">
      <c r="A115" s="48" t="str">
        <f t="shared" si="7"/>
        <v/>
      </c>
      <c r="B115" s="49" t="str">
        <f t="shared" si="7"/>
        <v/>
      </c>
      <c r="C115" s="92" t="str">
        <f t="shared" si="7"/>
        <v/>
      </c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211" t="str">
        <f t="shared" si="8"/>
        <v/>
      </c>
      <c r="O115" s="211"/>
      <c r="P115" s="211"/>
      <c r="Q115" s="212" t="str">
        <f t="shared" si="9"/>
        <v/>
      </c>
      <c r="R115" s="212"/>
      <c r="S115" s="95" t="str">
        <f t="shared" si="10"/>
        <v/>
      </c>
      <c r="T115" s="95"/>
      <c r="U115" s="95"/>
      <c r="V115" s="95"/>
      <c r="W115" s="95"/>
      <c r="X115" s="95" t="str">
        <f t="shared" si="11"/>
        <v/>
      </c>
      <c r="Y115" s="95"/>
      <c r="Z115" s="95"/>
      <c r="AA115" s="95"/>
      <c r="AB115" s="95"/>
      <c r="AC115" s="95"/>
      <c r="AD115" s="94" t="str">
        <f t="shared" si="12"/>
        <v/>
      </c>
      <c r="AE115" s="94"/>
      <c r="AF115" s="92" t="str">
        <f t="shared" si="13"/>
        <v/>
      </c>
      <c r="AG115" s="92"/>
      <c r="AH115" s="92"/>
      <c r="AI115" s="92"/>
      <c r="AJ115" s="92"/>
      <c r="AK115" s="92"/>
      <c r="AL115" s="92"/>
      <c r="AM115" s="93"/>
    </row>
    <row r="116" spans="1:63" ht="33" customHeight="1">
      <c r="A116" s="48" t="str">
        <f t="shared" si="7"/>
        <v/>
      </c>
      <c r="B116" s="49" t="str">
        <f t="shared" si="7"/>
        <v/>
      </c>
      <c r="C116" s="92" t="str">
        <f t="shared" si="7"/>
        <v/>
      </c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211" t="str">
        <f t="shared" si="8"/>
        <v/>
      </c>
      <c r="O116" s="211"/>
      <c r="P116" s="211"/>
      <c r="Q116" s="212" t="str">
        <f t="shared" si="9"/>
        <v/>
      </c>
      <c r="R116" s="212"/>
      <c r="S116" s="95" t="str">
        <f t="shared" si="10"/>
        <v/>
      </c>
      <c r="T116" s="95"/>
      <c r="U116" s="95"/>
      <c r="V116" s="95"/>
      <c r="W116" s="95"/>
      <c r="X116" s="95" t="str">
        <f t="shared" si="11"/>
        <v/>
      </c>
      <c r="Y116" s="95"/>
      <c r="Z116" s="95"/>
      <c r="AA116" s="95"/>
      <c r="AB116" s="95"/>
      <c r="AC116" s="95"/>
      <c r="AD116" s="94" t="str">
        <f t="shared" si="12"/>
        <v/>
      </c>
      <c r="AE116" s="94"/>
      <c r="AF116" s="92" t="str">
        <f t="shared" si="13"/>
        <v/>
      </c>
      <c r="AG116" s="92"/>
      <c r="AH116" s="92"/>
      <c r="AI116" s="92"/>
      <c r="AJ116" s="92"/>
      <c r="AK116" s="92"/>
      <c r="AL116" s="92"/>
      <c r="AM116" s="93"/>
    </row>
    <row r="117" spans="1:63" ht="33" customHeight="1">
      <c r="A117" s="48" t="str">
        <f t="shared" si="7"/>
        <v/>
      </c>
      <c r="B117" s="49" t="str">
        <f t="shared" si="7"/>
        <v/>
      </c>
      <c r="C117" s="92" t="str">
        <f t="shared" si="7"/>
        <v/>
      </c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211" t="str">
        <f t="shared" si="8"/>
        <v/>
      </c>
      <c r="O117" s="211"/>
      <c r="P117" s="211"/>
      <c r="Q117" s="212" t="str">
        <f t="shared" si="9"/>
        <v/>
      </c>
      <c r="R117" s="212"/>
      <c r="S117" s="95" t="str">
        <f t="shared" si="10"/>
        <v/>
      </c>
      <c r="T117" s="95"/>
      <c r="U117" s="95"/>
      <c r="V117" s="95"/>
      <c r="W117" s="95"/>
      <c r="X117" s="95" t="str">
        <f t="shared" si="11"/>
        <v/>
      </c>
      <c r="Y117" s="95"/>
      <c r="Z117" s="95"/>
      <c r="AA117" s="95"/>
      <c r="AB117" s="95"/>
      <c r="AC117" s="95"/>
      <c r="AD117" s="94" t="str">
        <f t="shared" si="12"/>
        <v/>
      </c>
      <c r="AE117" s="94"/>
      <c r="AF117" s="92" t="str">
        <f t="shared" si="13"/>
        <v/>
      </c>
      <c r="AG117" s="92"/>
      <c r="AH117" s="92"/>
      <c r="AI117" s="92"/>
      <c r="AJ117" s="92"/>
      <c r="AK117" s="92"/>
      <c r="AL117" s="92"/>
      <c r="AM117" s="93"/>
    </row>
    <row r="118" spans="1:63" ht="33" customHeight="1">
      <c r="A118" s="48" t="str">
        <f t="shared" si="7"/>
        <v/>
      </c>
      <c r="B118" s="49" t="str">
        <f t="shared" si="7"/>
        <v/>
      </c>
      <c r="C118" s="92" t="str">
        <f t="shared" si="7"/>
        <v/>
      </c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211" t="str">
        <f t="shared" si="8"/>
        <v/>
      </c>
      <c r="O118" s="211"/>
      <c r="P118" s="211"/>
      <c r="Q118" s="212" t="str">
        <f t="shared" si="9"/>
        <v/>
      </c>
      <c r="R118" s="212"/>
      <c r="S118" s="95" t="str">
        <f t="shared" si="10"/>
        <v/>
      </c>
      <c r="T118" s="95"/>
      <c r="U118" s="95"/>
      <c r="V118" s="95"/>
      <c r="W118" s="95"/>
      <c r="X118" s="95" t="str">
        <f t="shared" si="11"/>
        <v/>
      </c>
      <c r="Y118" s="95"/>
      <c r="Z118" s="95"/>
      <c r="AA118" s="95"/>
      <c r="AB118" s="95"/>
      <c r="AC118" s="95"/>
      <c r="AD118" s="94" t="str">
        <f t="shared" si="12"/>
        <v/>
      </c>
      <c r="AE118" s="94"/>
      <c r="AF118" s="92" t="str">
        <f t="shared" si="13"/>
        <v/>
      </c>
      <c r="AG118" s="92"/>
      <c r="AH118" s="92"/>
      <c r="AI118" s="92"/>
      <c r="AJ118" s="92"/>
      <c r="AK118" s="92"/>
      <c r="AL118" s="92"/>
      <c r="AM118" s="93"/>
    </row>
    <row r="119" spans="1:63" ht="33" customHeight="1">
      <c r="A119" s="48" t="str">
        <f t="shared" si="7"/>
        <v/>
      </c>
      <c r="B119" s="49" t="str">
        <f t="shared" si="7"/>
        <v/>
      </c>
      <c r="C119" s="92" t="str">
        <f t="shared" si="7"/>
        <v/>
      </c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211" t="str">
        <f t="shared" si="8"/>
        <v/>
      </c>
      <c r="O119" s="211"/>
      <c r="P119" s="211"/>
      <c r="Q119" s="212" t="str">
        <f t="shared" si="9"/>
        <v/>
      </c>
      <c r="R119" s="212"/>
      <c r="S119" s="95" t="str">
        <f t="shared" si="10"/>
        <v/>
      </c>
      <c r="T119" s="95"/>
      <c r="U119" s="95"/>
      <c r="V119" s="95"/>
      <c r="W119" s="95"/>
      <c r="X119" s="95" t="str">
        <f t="shared" si="11"/>
        <v/>
      </c>
      <c r="Y119" s="95"/>
      <c r="Z119" s="95"/>
      <c r="AA119" s="95"/>
      <c r="AB119" s="95"/>
      <c r="AC119" s="95"/>
      <c r="AD119" s="94" t="str">
        <f t="shared" si="12"/>
        <v/>
      </c>
      <c r="AE119" s="94"/>
      <c r="AF119" s="92" t="str">
        <f t="shared" si="13"/>
        <v/>
      </c>
      <c r="AG119" s="92"/>
      <c r="AH119" s="92"/>
      <c r="AI119" s="92"/>
      <c r="AJ119" s="92"/>
      <c r="AK119" s="92"/>
      <c r="AL119" s="92"/>
      <c r="AM119" s="93"/>
    </row>
    <row r="120" spans="1:63" ht="33" customHeight="1" thickBot="1">
      <c r="A120" s="50" t="str">
        <f t="shared" si="7"/>
        <v/>
      </c>
      <c r="B120" s="51" t="str">
        <f t="shared" si="7"/>
        <v/>
      </c>
      <c r="C120" s="223" t="str">
        <f t="shared" si="7"/>
        <v/>
      </c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4" t="str">
        <f t="shared" si="8"/>
        <v/>
      </c>
      <c r="O120" s="224"/>
      <c r="P120" s="224"/>
      <c r="Q120" s="225" t="str">
        <f t="shared" si="9"/>
        <v/>
      </c>
      <c r="R120" s="225"/>
      <c r="S120" s="226" t="str">
        <f t="shared" si="10"/>
        <v/>
      </c>
      <c r="T120" s="226"/>
      <c r="U120" s="226"/>
      <c r="V120" s="226"/>
      <c r="W120" s="226"/>
      <c r="X120" s="226" t="str">
        <f t="shared" si="11"/>
        <v/>
      </c>
      <c r="Y120" s="226"/>
      <c r="Z120" s="226"/>
      <c r="AA120" s="226"/>
      <c r="AB120" s="226"/>
      <c r="AC120" s="226"/>
      <c r="AD120" s="210" t="str">
        <f t="shared" si="12"/>
        <v/>
      </c>
      <c r="AE120" s="210"/>
      <c r="AF120" s="223" t="str">
        <f t="shared" si="13"/>
        <v/>
      </c>
      <c r="AG120" s="223"/>
      <c r="AH120" s="223"/>
      <c r="AI120" s="223"/>
      <c r="AJ120" s="223"/>
      <c r="AK120" s="223"/>
      <c r="AL120" s="223"/>
      <c r="AM120" s="233"/>
    </row>
    <row r="121" spans="1:63" ht="33" customHeight="1">
      <c r="A121" s="109" t="s">
        <v>36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2" t="s">
        <v>24</v>
      </c>
      <c r="R121" s="112"/>
      <c r="S121" s="112"/>
      <c r="T121" s="112"/>
      <c r="U121" s="112"/>
      <c r="V121" s="112"/>
      <c r="W121" s="112"/>
      <c r="X121" s="113" t="str">
        <f t="shared" si="11"/>
        <v/>
      </c>
      <c r="Y121" s="113"/>
      <c r="Z121" s="113"/>
      <c r="AA121" s="113"/>
      <c r="AB121" s="113"/>
      <c r="AC121" s="113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2"/>
    </row>
    <row r="122" spans="1:63" ht="33" customHeight="1">
      <c r="A122" s="109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00" t="s">
        <v>25</v>
      </c>
      <c r="R122" s="100"/>
      <c r="S122" s="100"/>
      <c r="T122" s="100"/>
      <c r="U122" s="100"/>
      <c r="V122" s="100"/>
      <c r="W122" s="100"/>
      <c r="X122" s="95" t="str">
        <f t="shared" si="11"/>
        <v/>
      </c>
      <c r="Y122" s="95"/>
      <c r="Z122" s="95"/>
      <c r="AA122" s="95"/>
      <c r="AB122" s="95"/>
      <c r="AC122" s="95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2"/>
    </row>
    <row r="123" spans="1:63" ht="33" customHeight="1">
      <c r="A123" s="109" t="s">
        <v>37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00" t="s">
        <v>26</v>
      </c>
      <c r="R123" s="100"/>
      <c r="S123" s="100"/>
      <c r="T123" s="100"/>
      <c r="U123" s="100"/>
      <c r="V123" s="100"/>
      <c r="W123" s="100"/>
      <c r="X123" s="95" t="str">
        <f t="shared" si="11"/>
        <v/>
      </c>
      <c r="Y123" s="95"/>
      <c r="Z123" s="95"/>
      <c r="AA123" s="95"/>
      <c r="AB123" s="95"/>
      <c r="AC123" s="95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2"/>
    </row>
    <row r="124" spans="1:63" ht="33" customHeight="1">
      <c r="A124" s="109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00" t="s">
        <v>27</v>
      </c>
      <c r="R124" s="100"/>
      <c r="S124" s="100"/>
      <c r="T124" s="100"/>
      <c r="U124" s="100"/>
      <c r="V124" s="100"/>
      <c r="W124" s="100"/>
      <c r="X124" s="95" t="str">
        <f t="shared" si="11"/>
        <v/>
      </c>
      <c r="Y124" s="95"/>
      <c r="Z124" s="95"/>
      <c r="AA124" s="95"/>
      <c r="AB124" s="95"/>
      <c r="AC124" s="95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2"/>
    </row>
    <row r="125" spans="1:63" ht="33" customHeight="1">
      <c r="A125" s="98" t="s">
        <v>28</v>
      </c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0" t="s">
        <v>61</v>
      </c>
      <c r="R125" s="100"/>
      <c r="S125" s="100"/>
      <c r="T125" s="100"/>
      <c r="U125" s="100"/>
      <c r="V125" s="100"/>
      <c r="W125" s="100"/>
      <c r="X125" s="95" t="str">
        <f t="shared" si="11"/>
        <v/>
      </c>
      <c r="Y125" s="95"/>
      <c r="Z125" s="95"/>
      <c r="AA125" s="95"/>
      <c r="AB125" s="95"/>
      <c r="AC125" s="95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2"/>
    </row>
    <row r="126" spans="1:63" ht="33" customHeight="1">
      <c r="A126" s="103" t="s">
        <v>29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5" t="s">
        <v>30</v>
      </c>
      <c r="R126" s="105"/>
      <c r="S126" s="105"/>
      <c r="T126" s="105"/>
      <c r="U126" s="105"/>
      <c r="V126" s="105"/>
      <c r="W126" s="105"/>
      <c r="X126" s="106" t="str">
        <f t="shared" si="11"/>
        <v/>
      </c>
      <c r="Y126" s="106"/>
      <c r="Z126" s="106"/>
      <c r="AA126" s="106"/>
      <c r="AB126" s="106"/>
      <c r="AC126" s="106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</row>
    <row r="127" spans="1:63">
      <c r="S127" s="18"/>
      <c r="T127" s="18"/>
      <c r="U127" s="18"/>
      <c r="V127" s="18"/>
      <c r="W127" s="18"/>
      <c r="X127" s="18"/>
      <c r="Y127" s="18"/>
      <c r="Z127" s="52"/>
      <c r="AA127" s="52"/>
      <c r="AB127" s="52"/>
      <c r="AC127" s="52"/>
      <c r="AD127" s="52"/>
      <c r="AE127" s="52"/>
    </row>
    <row r="128" spans="1:63">
      <c r="A128" s="60" t="s">
        <v>62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4"/>
      <c r="O128" s="64"/>
      <c r="P128" s="65"/>
      <c r="Q128" s="10"/>
      <c r="R128" s="10"/>
      <c r="S128" s="82" t="s">
        <v>31</v>
      </c>
      <c r="T128" s="86"/>
      <c r="U128" s="87"/>
      <c r="V128" s="87"/>
      <c r="W128" s="87"/>
      <c r="X128" s="87"/>
      <c r="Y128" s="71" t="s">
        <v>32</v>
      </c>
      <c r="Z128" s="71"/>
      <c r="AA128" s="71"/>
      <c r="AB128" s="71"/>
      <c r="AC128" s="71"/>
      <c r="AD128" s="71" t="s">
        <v>33</v>
      </c>
      <c r="AE128" s="71"/>
      <c r="AF128" s="71"/>
      <c r="AG128" s="71"/>
      <c r="AH128" s="71"/>
      <c r="AI128" s="72" t="s">
        <v>34</v>
      </c>
      <c r="AJ128" s="72"/>
      <c r="AK128" s="72"/>
      <c r="AL128" s="72"/>
      <c r="AM128" s="73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</row>
    <row r="129" spans="1:63">
      <c r="A129" s="62"/>
      <c r="B129" s="9" t="s">
        <v>63</v>
      </c>
      <c r="I129" s="9" t="s">
        <v>64</v>
      </c>
      <c r="K129" s="9" t="s">
        <v>65</v>
      </c>
      <c r="N129" s="10"/>
      <c r="O129" s="10"/>
      <c r="P129" s="66"/>
      <c r="Q129" s="10"/>
      <c r="R129" s="10"/>
      <c r="S129" s="83"/>
      <c r="T129" s="74"/>
      <c r="U129" s="75"/>
      <c r="V129" s="75"/>
      <c r="W129" s="75"/>
      <c r="X129" s="75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5"/>
      <c r="AJ129" s="75"/>
      <c r="AK129" s="75"/>
      <c r="AL129" s="75"/>
      <c r="AM129" s="8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</row>
    <row r="130" spans="1:63">
      <c r="A130" s="62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66"/>
      <c r="Q130" s="10"/>
      <c r="R130" s="10"/>
      <c r="S130" s="84"/>
      <c r="T130" s="74"/>
      <c r="U130" s="75"/>
      <c r="V130" s="75"/>
      <c r="W130" s="75"/>
      <c r="X130" s="75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5"/>
      <c r="AJ130" s="75"/>
      <c r="AK130" s="75"/>
      <c r="AL130" s="75"/>
      <c r="AM130" s="8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</row>
    <row r="131" spans="1:63">
      <c r="A131" s="62"/>
      <c r="N131" s="10"/>
      <c r="O131" s="10"/>
      <c r="P131" s="66"/>
      <c r="Q131" s="10"/>
      <c r="R131" s="10"/>
      <c r="S131" s="84"/>
      <c r="T131" s="74"/>
      <c r="U131" s="75"/>
      <c r="V131" s="75"/>
      <c r="W131" s="75"/>
      <c r="X131" s="75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5"/>
      <c r="AJ131" s="75"/>
      <c r="AK131" s="75"/>
      <c r="AL131" s="75"/>
      <c r="AM131" s="8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</row>
    <row r="132" spans="1:63">
      <c r="A132" s="63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67"/>
      <c r="O132" s="67"/>
      <c r="P132" s="68"/>
      <c r="Q132" s="10"/>
      <c r="R132" s="10"/>
      <c r="S132" s="85"/>
      <c r="T132" s="76"/>
      <c r="U132" s="77"/>
      <c r="V132" s="77"/>
      <c r="W132" s="77"/>
      <c r="X132" s="77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7"/>
      <c r="AJ132" s="77"/>
      <c r="AK132" s="77"/>
      <c r="AL132" s="77"/>
      <c r="AM132" s="81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</row>
  </sheetData>
  <sheetProtection algorithmName="SHA-512" hashValue="zHiUM5X8szPk3DV7HvIDdtzPTTPzU4zACUbqOsTSlZQOlfFInMzNs7b4pNwf3+zierzlLL5yEmdgxihpJTSKrQ==" saltValue="jXXQNo8WdTImVgOUcB9mbA==" spinCount="100000" sheet="1" objects="1" scenarios="1"/>
  <protectedRanges>
    <protectedRange sqref="AF4 W6:AK11 A8 E8 G8 X13:AL14 X15 X16:AL17 AH15 A23:AM32 D20 AF21 AO3" name="範囲1"/>
  </protectedRanges>
  <mergeCells count="414">
    <mergeCell ref="AF22:AM22"/>
    <mergeCell ref="C22:M22"/>
    <mergeCell ref="C66:M66"/>
    <mergeCell ref="N66:P66"/>
    <mergeCell ref="Q66:R66"/>
    <mergeCell ref="S66:W66"/>
    <mergeCell ref="X66:AC66"/>
    <mergeCell ref="AD66:AE66"/>
    <mergeCell ref="AF66:AM66"/>
    <mergeCell ref="S60:V60"/>
    <mergeCell ref="S61:V61"/>
    <mergeCell ref="A45:AM45"/>
    <mergeCell ref="Z48:AC48"/>
    <mergeCell ref="AD48:AE48"/>
    <mergeCell ref="AF48:AL48"/>
    <mergeCell ref="S50:V51"/>
    <mergeCell ref="W50:AK51"/>
    <mergeCell ref="A52:C52"/>
    <mergeCell ref="S52:V53"/>
    <mergeCell ref="W52:AK53"/>
    <mergeCell ref="AL52:AM53"/>
    <mergeCell ref="S54:V55"/>
    <mergeCell ref="W54:AK55"/>
    <mergeCell ref="A57:F59"/>
    <mergeCell ref="X126:AC126"/>
    <mergeCell ref="AD126:AM126"/>
    <mergeCell ref="A121:P122"/>
    <mergeCell ref="X121:AC121"/>
    <mergeCell ref="AD121:AM121"/>
    <mergeCell ref="Q122:W122"/>
    <mergeCell ref="X122:AC122"/>
    <mergeCell ref="AD122:AM122"/>
    <mergeCell ref="A123:P124"/>
    <mergeCell ref="Q124:W124"/>
    <mergeCell ref="X124:AC124"/>
    <mergeCell ref="AD124:AM124"/>
    <mergeCell ref="AD123:AM123"/>
    <mergeCell ref="X123:AC123"/>
    <mergeCell ref="Q123:W123"/>
    <mergeCell ref="Q121:W121"/>
    <mergeCell ref="AH103:AM103"/>
    <mergeCell ref="AD103:AG103"/>
    <mergeCell ref="X103:AB103"/>
    <mergeCell ref="S103:V103"/>
    <mergeCell ref="G101:P103"/>
    <mergeCell ref="A101:F103"/>
    <mergeCell ref="X102:AL102"/>
    <mergeCell ref="S102:V102"/>
    <mergeCell ref="X101:AL101"/>
    <mergeCell ref="S101:V101"/>
    <mergeCell ref="X105:AL105"/>
    <mergeCell ref="S105:V105"/>
    <mergeCell ref="X104:AL104"/>
    <mergeCell ref="S104:V104"/>
    <mergeCell ref="C110:M110"/>
    <mergeCell ref="N110:P110"/>
    <mergeCell ref="Q110:R110"/>
    <mergeCell ref="S110:W110"/>
    <mergeCell ref="X110:AC110"/>
    <mergeCell ref="AD110:AE110"/>
    <mergeCell ref="AF110:AM110"/>
    <mergeCell ref="AD112:AE112"/>
    <mergeCell ref="X112:AC112"/>
    <mergeCell ref="S112:W112"/>
    <mergeCell ref="Q112:R112"/>
    <mergeCell ref="N112:P112"/>
    <mergeCell ref="C112:M112"/>
    <mergeCell ref="AF113:AM113"/>
    <mergeCell ref="AD113:AE113"/>
    <mergeCell ref="X113:AC113"/>
    <mergeCell ref="AF116:AM116"/>
    <mergeCell ref="AD116:AE116"/>
    <mergeCell ref="X116:AC116"/>
    <mergeCell ref="Q116:R116"/>
    <mergeCell ref="N116:P116"/>
    <mergeCell ref="C116:M116"/>
    <mergeCell ref="S113:W113"/>
    <mergeCell ref="Q113:R113"/>
    <mergeCell ref="N113:P113"/>
    <mergeCell ref="C113:M113"/>
    <mergeCell ref="AF115:AM115"/>
    <mergeCell ref="AD115:AE115"/>
    <mergeCell ref="X115:AC115"/>
    <mergeCell ref="S115:W115"/>
    <mergeCell ref="Q115:R115"/>
    <mergeCell ref="N115:P115"/>
    <mergeCell ref="C115:M115"/>
    <mergeCell ref="AF114:AM114"/>
    <mergeCell ref="AD114:AE114"/>
    <mergeCell ref="X114:AC114"/>
    <mergeCell ref="S114:W114"/>
    <mergeCell ref="Q114:R114"/>
    <mergeCell ref="N114:P114"/>
    <mergeCell ref="C114:M114"/>
    <mergeCell ref="AI128:AM128"/>
    <mergeCell ref="AD128:AH128"/>
    <mergeCell ref="Y128:AC128"/>
    <mergeCell ref="T128:X128"/>
    <mergeCell ref="N120:P120"/>
    <mergeCell ref="C120:M120"/>
    <mergeCell ref="AF119:AM119"/>
    <mergeCell ref="AD119:AE119"/>
    <mergeCell ref="X119:AC119"/>
    <mergeCell ref="S119:W119"/>
    <mergeCell ref="Q119:R119"/>
    <mergeCell ref="N119:P119"/>
    <mergeCell ref="C119:M119"/>
    <mergeCell ref="AF120:AM120"/>
    <mergeCell ref="AD120:AE120"/>
    <mergeCell ref="X120:AC120"/>
    <mergeCell ref="S120:W120"/>
    <mergeCell ref="Q120:R120"/>
    <mergeCell ref="A125:P125"/>
    <mergeCell ref="Q125:W125"/>
    <mergeCell ref="X125:AC125"/>
    <mergeCell ref="AD125:AM125"/>
    <mergeCell ref="A126:P126"/>
    <mergeCell ref="Q126:W126"/>
    <mergeCell ref="Q118:R118"/>
    <mergeCell ref="N118:P118"/>
    <mergeCell ref="C118:M118"/>
    <mergeCell ref="AF117:AM117"/>
    <mergeCell ref="AD117:AE117"/>
    <mergeCell ref="X117:AC117"/>
    <mergeCell ref="S117:W117"/>
    <mergeCell ref="Q117:R117"/>
    <mergeCell ref="N117:P117"/>
    <mergeCell ref="C117:M117"/>
    <mergeCell ref="AD81:AM81"/>
    <mergeCell ref="AD82:AM82"/>
    <mergeCell ref="AD77:AM77"/>
    <mergeCell ref="AF74:AM74"/>
    <mergeCell ref="C75:M75"/>
    <mergeCell ref="N75:P75"/>
    <mergeCell ref="Q75:R75"/>
    <mergeCell ref="AF72:AM72"/>
    <mergeCell ref="C69:M69"/>
    <mergeCell ref="AD78:AM78"/>
    <mergeCell ref="AD79:AM79"/>
    <mergeCell ref="AD80:AM80"/>
    <mergeCell ref="S75:W75"/>
    <mergeCell ref="A81:P81"/>
    <mergeCell ref="Q81:W81"/>
    <mergeCell ref="X81:AC81"/>
    <mergeCell ref="A82:P82"/>
    <mergeCell ref="Q82:W82"/>
    <mergeCell ref="X82:AC82"/>
    <mergeCell ref="A77:P78"/>
    <mergeCell ref="Q77:W77"/>
    <mergeCell ref="X77:AC77"/>
    <mergeCell ref="Q78:W78"/>
    <mergeCell ref="X78:AC78"/>
    <mergeCell ref="W98:AK99"/>
    <mergeCell ref="S98:V99"/>
    <mergeCell ref="A89:AM89"/>
    <mergeCell ref="AL96:AM97"/>
    <mergeCell ref="W96:AK97"/>
    <mergeCell ref="S96:V97"/>
    <mergeCell ref="A96:C96"/>
    <mergeCell ref="W94:AK95"/>
    <mergeCell ref="S94:V95"/>
    <mergeCell ref="AF67:AM67"/>
    <mergeCell ref="S70:W70"/>
    <mergeCell ref="X70:AC70"/>
    <mergeCell ref="AD70:AE70"/>
    <mergeCell ref="AF70:AM70"/>
    <mergeCell ref="X75:AC75"/>
    <mergeCell ref="AD75:AE75"/>
    <mergeCell ref="C72:M72"/>
    <mergeCell ref="N72:P72"/>
    <mergeCell ref="Q72:R72"/>
    <mergeCell ref="S72:W72"/>
    <mergeCell ref="X72:AC72"/>
    <mergeCell ref="AD72:AE72"/>
    <mergeCell ref="AF75:AM75"/>
    <mergeCell ref="C74:M74"/>
    <mergeCell ref="N74:P74"/>
    <mergeCell ref="Q74:R74"/>
    <mergeCell ref="S74:W74"/>
    <mergeCell ref="X74:AC74"/>
    <mergeCell ref="AD74:AE74"/>
    <mergeCell ref="S68:W68"/>
    <mergeCell ref="X68:AC68"/>
    <mergeCell ref="AD68:AE68"/>
    <mergeCell ref="Q68:R68"/>
    <mergeCell ref="Q111:R111"/>
    <mergeCell ref="N111:P111"/>
    <mergeCell ref="C111:M111"/>
    <mergeCell ref="AF64:AM64"/>
    <mergeCell ref="AF65:AM65"/>
    <mergeCell ref="AF109:AM109"/>
    <mergeCell ref="D108:AE109"/>
    <mergeCell ref="A108:C109"/>
    <mergeCell ref="AF108:AM108"/>
    <mergeCell ref="Z92:AC92"/>
    <mergeCell ref="AD92:AE92"/>
    <mergeCell ref="AF92:AL92"/>
    <mergeCell ref="AF68:AM68"/>
    <mergeCell ref="S67:W67"/>
    <mergeCell ref="X67:AC67"/>
    <mergeCell ref="AD67:AE67"/>
    <mergeCell ref="AF76:AM76"/>
    <mergeCell ref="C73:M73"/>
    <mergeCell ref="N73:P73"/>
    <mergeCell ref="Q73:R73"/>
    <mergeCell ref="S73:W73"/>
    <mergeCell ref="X73:AC73"/>
    <mergeCell ref="AD73:AE73"/>
    <mergeCell ref="AF73:AM73"/>
    <mergeCell ref="A79:P80"/>
    <mergeCell ref="Q79:W79"/>
    <mergeCell ref="X79:AC79"/>
    <mergeCell ref="Q80:W80"/>
    <mergeCell ref="X80:AC80"/>
    <mergeCell ref="C76:M76"/>
    <mergeCell ref="N76:P76"/>
    <mergeCell ref="Q76:R76"/>
    <mergeCell ref="S76:W76"/>
    <mergeCell ref="X76:AC76"/>
    <mergeCell ref="AD76:AE76"/>
    <mergeCell ref="C71:M71"/>
    <mergeCell ref="N71:P71"/>
    <mergeCell ref="Q71:R71"/>
    <mergeCell ref="S71:W71"/>
    <mergeCell ref="X71:AC71"/>
    <mergeCell ref="AD71:AE71"/>
    <mergeCell ref="AF71:AM71"/>
    <mergeCell ref="A64:C65"/>
    <mergeCell ref="D64:AE65"/>
    <mergeCell ref="N69:P69"/>
    <mergeCell ref="Q69:R69"/>
    <mergeCell ref="S69:W69"/>
    <mergeCell ref="X69:AC69"/>
    <mergeCell ref="AD69:AE69"/>
    <mergeCell ref="AF69:AM69"/>
    <mergeCell ref="C70:M70"/>
    <mergeCell ref="N70:P70"/>
    <mergeCell ref="Q70:R70"/>
    <mergeCell ref="C67:M67"/>
    <mergeCell ref="N67:P67"/>
    <mergeCell ref="Q67:R67"/>
    <mergeCell ref="C68:M68"/>
    <mergeCell ref="N68:P68"/>
    <mergeCell ref="G57:P59"/>
    <mergeCell ref="S57:V57"/>
    <mergeCell ref="S58:V58"/>
    <mergeCell ref="S59:V59"/>
    <mergeCell ref="X57:AL57"/>
    <mergeCell ref="X58:AL58"/>
    <mergeCell ref="X59:AB59"/>
    <mergeCell ref="AD59:AG59"/>
    <mergeCell ref="AH59:AM59"/>
    <mergeCell ref="X60:AL60"/>
    <mergeCell ref="X61:AL61"/>
    <mergeCell ref="A1:AM1"/>
    <mergeCell ref="Z4:AC4"/>
    <mergeCell ref="AD4:AE4"/>
    <mergeCell ref="AF4:AL4"/>
    <mergeCell ref="S6:V7"/>
    <mergeCell ref="W6:AK7"/>
    <mergeCell ref="S8:V9"/>
    <mergeCell ref="S14:V14"/>
    <mergeCell ref="S15:V15"/>
    <mergeCell ref="G13:P15"/>
    <mergeCell ref="A13:F15"/>
    <mergeCell ref="W8:AK9"/>
    <mergeCell ref="AL8:AM9"/>
    <mergeCell ref="S10:V11"/>
    <mergeCell ref="W10:AK11"/>
    <mergeCell ref="S13:V13"/>
    <mergeCell ref="X15:AB15"/>
    <mergeCell ref="AD15:AG15"/>
    <mergeCell ref="AH15:AM15"/>
    <mergeCell ref="S16:V16"/>
    <mergeCell ref="X16:AL16"/>
    <mergeCell ref="S17:V17"/>
    <mergeCell ref="X17:AL17"/>
    <mergeCell ref="A20:C21"/>
    <mergeCell ref="D20:AE21"/>
    <mergeCell ref="AF20:AM20"/>
    <mergeCell ref="AF21:AM21"/>
    <mergeCell ref="AF23:AM23"/>
    <mergeCell ref="C24:M24"/>
    <mergeCell ref="N24:P24"/>
    <mergeCell ref="Q24:R24"/>
    <mergeCell ref="S24:W24"/>
    <mergeCell ref="X24:AC24"/>
    <mergeCell ref="AD24:AE24"/>
    <mergeCell ref="AF24:AM24"/>
    <mergeCell ref="C23:M23"/>
    <mergeCell ref="N23:P23"/>
    <mergeCell ref="Q23:R23"/>
    <mergeCell ref="S23:W23"/>
    <mergeCell ref="X23:AC23"/>
    <mergeCell ref="AD23:AE23"/>
    <mergeCell ref="N22:P22"/>
    <mergeCell ref="Q22:R22"/>
    <mergeCell ref="S22:W22"/>
    <mergeCell ref="X22:AC22"/>
    <mergeCell ref="AD22:AE22"/>
    <mergeCell ref="AF25:AM25"/>
    <mergeCell ref="C26:M26"/>
    <mergeCell ref="N26:P26"/>
    <mergeCell ref="Q26:R26"/>
    <mergeCell ref="S26:W26"/>
    <mergeCell ref="X26:AC26"/>
    <mergeCell ref="AD26:AE26"/>
    <mergeCell ref="AF26:AM26"/>
    <mergeCell ref="C25:M25"/>
    <mergeCell ref="N25:P25"/>
    <mergeCell ref="Q25:R25"/>
    <mergeCell ref="S25:W25"/>
    <mergeCell ref="X25:AC25"/>
    <mergeCell ref="AD25:AE25"/>
    <mergeCell ref="AF27:AM27"/>
    <mergeCell ref="C28:M28"/>
    <mergeCell ref="N28:P28"/>
    <mergeCell ref="Q28:R28"/>
    <mergeCell ref="S28:W28"/>
    <mergeCell ref="X28:AC28"/>
    <mergeCell ref="AD28:AE28"/>
    <mergeCell ref="AF28:AM28"/>
    <mergeCell ref="C27:M27"/>
    <mergeCell ref="N27:P27"/>
    <mergeCell ref="Q27:R27"/>
    <mergeCell ref="S27:W27"/>
    <mergeCell ref="X27:AC27"/>
    <mergeCell ref="AD27:AE27"/>
    <mergeCell ref="AF29:AM29"/>
    <mergeCell ref="C30:M30"/>
    <mergeCell ref="N30:P30"/>
    <mergeCell ref="Q30:R30"/>
    <mergeCell ref="S30:W30"/>
    <mergeCell ref="X30:AC30"/>
    <mergeCell ref="AD30:AE30"/>
    <mergeCell ref="AF30:AM30"/>
    <mergeCell ref="C29:M29"/>
    <mergeCell ref="N29:P29"/>
    <mergeCell ref="Q29:R29"/>
    <mergeCell ref="S29:W29"/>
    <mergeCell ref="X29:AC29"/>
    <mergeCell ref="AD29:AE29"/>
    <mergeCell ref="AD34:AM34"/>
    <mergeCell ref="AF31:AM31"/>
    <mergeCell ref="C32:M32"/>
    <mergeCell ref="N32:P32"/>
    <mergeCell ref="Q32:R32"/>
    <mergeCell ref="S32:W32"/>
    <mergeCell ref="X32:AC32"/>
    <mergeCell ref="AD32:AE32"/>
    <mergeCell ref="AF32:AM32"/>
    <mergeCell ref="C31:M31"/>
    <mergeCell ref="N31:P31"/>
    <mergeCell ref="Q31:R31"/>
    <mergeCell ref="S31:W31"/>
    <mergeCell ref="X31:AC31"/>
    <mergeCell ref="AD31:AE31"/>
    <mergeCell ref="X14:AL14"/>
    <mergeCell ref="A8:C8"/>
    <mergeCell ref="A37:P37"/>
    <mergeCell ref="Q37:W37"/>
    <mergeCell ref="X37:AC37"/>
    <mergeCell ref="AD37:AM37"/>
    <mergeCell ref="A38:P38"/>
    <mergeCell ref="Q38:W38"/>
    <mergeCell ref="X38:AC38"/>
    <mergeCell ref="AD38:AM38"/>
    <mergeCell ref="A35:P36"/>
    <mergeCell ref="Q35:W35"/>
    <mergeCell ref="X35:AC35"/>
    <mergeCell ref="AD35:AM35"/>
    <mergeCell ref="Q36:W36"/>
    <mergeCell ref="X13:AL13"/>
    <mergeCell ref="X36:AC36"/>
    <mergeCell ref="AD36:AM36"/>
    <mergeCell ref="A33:P34"/>
    <mergeCell ref="Q33:W33"/>
    <mergeCell ref="X33:AC33"/>
    <mergeCell ref="AD33:AM33"/>
    <mergeCell ref="Q34:W34"/>
    <mergeCell ref="X34:AC34"/>
    <mergeCell ref="S40:S44"/>
    <mergeCell ref="T40:X40"/>
    <mergeCell ref="Y40:AC40"/>
    <mergeCell ref="AD40:AH40"/>
    <mergeCell ref="AI40:AM40"/>
    <mergeCell ref="T41:X44"/>
    <mergeCell ref="Y41:AC44"/>
    <mergeCell ref="AD41:AH44"/>
    <mergeCell ref="AI41:AM44"/>
    <mergeCell ref="Y84:AC84"/>
    <mergeCell ref="AD84:AH84"/>
    <mergeCell ref="AI84:AM84"/>
    <mergeCell ref="T85:X88"/>
    <mergeCell ref="Y85:AC88"/>
    <mergeCell ref="AD85:AH88"/>
    <mergeCell ref="AI85:AM88"/>
    <mergeCell ref="S128:S132"/>
    <mergeCell ref="T129:X132"/>
    <mergeCell ref="Y129:AC132"/>
    <mergeCell ref="AD129:AH132"/>
    <mergeCell ref="AI129:AM132"/>
    <mergeCell ref="S84:S88"/>
    <mergeCell ref="T84:X84"/>
    <mergeCell ref="AF111:AM111"/>
    <mergeCell ref="AD111:AE111"/>
    <mergeCell ref="X111:AC111"/>
    <mergeCell ref="S111:W111"/>
    <mergeCell ref="AF118:AM118"/>
    <mergeCell ref="AD118:AE118"/>
    <mergeCell ref="X118:AC118"/>
    <mergeCell ref="S118:W118"/>
    <mergeCell ref="S116:W116"/>
    <mergeCell ref="AF112:AM112"/>
  </mergeCells>
  <phoneticPr fontId="2"/>
  <dataValidations count="3">
    <dataValidation type="list" allowBlank="1" showInputMessage="1" showErrorMessage="1" sqref="AD23:AE32" xr:uid="{CD417014-9389-4E52-9F83-89CCA3960F58}">
      <formula1>"＊,非課税"</formula1>
    </dataValidation>
    <dataValidation type="list" allowBlank="1" showInputMessage="1" showErrorMessage="1" sqref="X15" xr:uid="{67BFBD0B-6E39-4D0A-A9B0-6E5167F610B4}">
      <formula1>"普通,当座"</formula1>
    </dataValidation>
    <dataValidation type="list" allowBlank="1" showInputMessage="1" showErrorMessage="1" sqref="AO3" xr:uid="{B8B2948C-F27A-49FE-B0FD-3FE541E81CC2}">
      <formula1>"切り捨て,切り上げ"</formula1>
    </dataValidation>
  </dataValidations>
  <printOptions horizontalCentered="1"/>
  <pageMargins left="0.70866141732283472" right="0.39370078740157483" top="0.98425196850393704" bottom="0.19685039370078741" header="0.59055118110236227" footer="0"/>
  <pageSetup paperSize="9" scale="58" orientation="portrait" r:id="rId1"/>
  <rowBreaks count="2" manualBreakCount="2">
    <brk id="44" max="38" man="1"/>
    <brk id="88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2C61-50E1-4C0C-85BA-D004F891029F}">
  <sheetPr>
    <pageSetUpPr fitToPage="1"/>
  </sheetPr>
  <dimension ref="A1:BV138"/>
  <sheetViews>
    <sheetView showGridLines="0" zoomScale="70" zoomScaleNormal="70" zoomScaleSheetLayoutView="70" workbookViewId="0">
      <selection activeCell="BD17" sqref="BD17"/>
    </sheetView>
  </sheetViews>
  <sheetFormatPr defaultRowHeight="25.5"/>
  <cols>
    <col min="1" max="74" width="4.125" style="9" customWidth="1"/>
    <col min="75" max="16384" width="9" style="10"/>
  </cols>
  <sheetData>
    <row r="1" spans="3:41" ht="57.75">
      <c r="C1" s="153" t="s">
        <v>42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</row>
    <row r="2" spans="3:41" ht="39.950000000000003" customHeight="1">
      <c r="D2" s="11"/>
      <c r="E2" s="11"/>
      <c r="F2" s="11"/>
      <c r="G2" s="11"/>
      <c r="H2" s="11"/>
      <c r="I2" s="11"/>
      <c r="J2" s="11"/>
      <c r="K2" s="11"/>
      <c r="L2" s="11"/>
    </row>
    <row r="3" spans="3:41" ht="42.75" thickBot="1">
      <c r="C3" s="12" t="s">
        <v>3</v>
      </c>
      <c r="D3" s="13"/>
      <c r="E3" s="14"/>
      <c r="F3" s="14"/>
      <c r="G3" s="14"/>
      <c r="H3" s="14"/>
      <c r="I3" s="14"/>
      <c r="J3" s="14"/>
      <c r="K3" s="14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3:41" ht="30" customHeight="1" thickBot="1">
      <c r="C4" s="15"/>
      <c r="D4" s="13"/>
      <c r="E4" s="14"/>
      <c r="F4" s="14"/>
      <c r="G4" s="14"/>
      <c r="H4" s="14"/>
      <c r="I4" s="14"/>
      <c r="J4" s="14"/>
      <c r="K4" s="14"/>
      <c r="AB4" s="154" t="s">
        <v>5</v>
      </c>
      <c r="AC4" s="155"/>
      <c r="AD4" s="155"/>
      <c r="AE4" s="156"/>
      <c r="AF4" s="157" t="s">
        <v>38</v>
      </c>
      <c r="AG4" s="158"/>
      <c r="AH4" s="242" t="s">
        <v>51</v>
      </c>
      <c r="AI4" s="242"/>
      <c r="AJ4" s="242"/>
      <c r="AK4" s="242"/>
      <c r="AL4" s="242"/>
      <c r="AM4" s="242"/>
      <c r="AN4" s="242"/>
      <c r="AO4" s="16"/>
    </row>
    <row r="5" spans="3:41" ht="23.1" customHeight="1" thickBot="1"/>
    <row r="6" spans="3:41" ht="24.95" customHeight="1">
      <c r="C6" s="17" t="s">
        <v>4</v>
      </c>
      <c r="P6" s="18"/>
      <c r="Q6" s="18"/>
      <c r="U6" s="160" t="s">
        <v>7</v>
      </c>
      <c r="V6" s="161"/>
      <c r="W6" s="161"/>
      <c r="X6" s="161"/>
      <c r="Y6" s="243" t="s">
        <v>48</v>
      </c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19"/>
      <c r="AO6" s="20"/>
    </row>
    <row r="7" spans="3:41" ht="24.95" customHeight="1">
      <c r="U7" s="162"/>
      <c r="V7" s="163"/>
      <c r="W7" s="163"/>
      <c r="X7" s="163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1"/>
      <c r="AO7" s="22"/>
    </row>
    <row r="8" spans="3:41" ht="24.95" customHeight="1">
      <c r="C8" s="239">
        <v>2023</v>
      </c>
      <c r="D8" s="239"/>
      <c r="E8" s="239"/>
      <c r="F8" s="24" t="s">
        <v>0</v>
      </c>
      <c r="G8" s="53">
        <v>9</v>
      </c>
      <c r="H8" s="24" t="s">
        <v>1</v>
      </c>
      <c r="I8" s="54">
        <v>30</v>
      </c>
      <c r="J8" s="24" t="s">
        <v>2</v>
      </c>
      <c r="U8" s="166" t="s">
        <v>8</v>
      </c>
      <c r="V8" s="167"/>
      <c r="W8" s="167"/>
      <c r="X8" s="167"/>
      <c r="Y8" s="240" t="s">
        <v>49</v>
      </c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189" t="s">
        <v>9</v>
      </c>
      <c r="AO8" s="190"/>
    </row>
    <row r="9" spans="3:41" ht="24.95" customHeight="1">
      <c r="U9" s="166"/>
      <c r="V9" s="167"/>
      <c r="W9" s="167"/>
      <c r="X9" s="167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189"/>
      <c r="AO9" s="190"/>
    </row>
    <row r="10" spans="3:41" ht="24.95" customHeight="1">
      <c r="U10" s="162" t="s">
        <v>10</v>
      </c>
      <c r="V10" s="163"/>
      <c r="W10" s="163"/>
      <c r="X10" s="163"/>
      <c r="Y10" s="240" t="s">
        <v>50</v>
      </c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O10" s="26"/>
    </row>
    <row r="11" spans="3:41" ht="24.95" customHeight="1" thickBot="1">
      <c r="U11" s="191"/>
      <c r="V11" s="192"/>
      <c r="W11" s="192"/>
      <c r="X11" s="192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7"/>
      <c r="AO11" s="28"/>
    </row>
    <row r="12" spans="3:41" ht="23.1" customHeight="1" thickBot="1"/>
    <row r="13" spans="3:41" ht="30" customHeight="1">
      <c r="C13" s="180" t="s">
        <v>6</v>
      </c>
      <c r="D13" s="181"/>
      <c r="E13" s="181"/>
      <c r="F13" s="181"/>
      <c r="G13" s="181"/>
      <c r="H13" s="182"/>
      <c r="I13" s="246">
        <f>IF(Z39="","",Z39)</f>
        <v>3180000</v>
      </c>
      <c r="J13" s="247"/>
      <c r="K13" s="247"/>
      <c r="L13" s="247"/>
      <c r="M13" s="247"/>
      <c r="N13" s="247"/>
      <c r="O13" s="247"/>
      <c r="P13" s="247"/>
      <c r="Q13" s="247"/>
      <c r="R13" s="248"/>
      <c r="U13" s="194" t="s">
        <v>40</v>
      </c>
      <c r="V13" s="195"/>
      <c r="W13" s="195"/>
      <c r="X13" s="196"/>
      <c r="Y13" s="29"/>
      <c r="Z13" s="255" t="s">
        <v>57</v>
      </c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30"/>
    </row>
    <row r="14" spans="3:41" ht="30" customHeight="1">
      <c r="C14" s="183"/>
      <c r="D14" s="184"/>
      <c r="E14" s="184"/>
      <c r="F14" s="184"/>
      <c r="G14" s="184"/>
      <c r="H14" s="185"/>
      <c r="I14" s="249"/>
      <c r="J14" s="250"/>
      <c r="K14" s="250"/>
      <c r="L14" s="250"/>
      <c r="M14" s="250"/>
      <c r="N14" s="250"/>
      <c r="O14" s="250"/>
      <c r="P14" s="250"/>
      <c r="Q14" s="250"/>
      <c r="R14" s="251"/>
      <c r="U14" s="168" t="s">
        <v>41</v>
      </c>
      <c r="V14" s="169"/>
      <c r="W14" s="169"/>
      <c r="X14" s="170"/>
      <c r="Y14" s="31"/>
      <c r="Z14" s="256" t="s">
        <v>58</v>
      </c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32"/>
    </row>
    <row r="15" spans="3:41" ht="30" customHeight="1">
      <c r="C15" s="186"/>
      <c r="D15" s="187"/>
      <c r="E15" s="187"/>
      <c r="F15" s="187"/>
      <c r="G15" s="187"/>
      <c r="H15" s="188"/>
      <c r="I15" s="252"/>
      <c r="J15" s="253"/>
      <c r="K15" s="253"/>
      <c r="L15" s="253"/>
      <c r="M15" s="253"/>
      <c r="N15" s="253"/>
      <c r="O15" s="253"/>
      <c r="P15" s="253"/>
      <c r="Q15" s="253"/>
      <c r="R15" s="254"/>
      <c r="U15" s="168" t="s">
        <v>11</v>
      </c>
      <c r="V15" s="169"/>
      <c r="W15" s="169"/>
      <c r="X15" s="170"/>
      <c r="Z15" s="256" t="s">
        <v>56</v>
      </c>
      <c r="AA15" s="256"/>
      <c r="AB15" s="256"/>
      <c r="AC15" s="256"/>
      <c r="AD15" s="256"/>
      <c r="AE15" s="31"/>
      <c r="AF15" s="197" t="s">
        <v>12</v>
      </c>
      <c r="AG15" s="169"/>
      <c r="AH15" s="169"/>
      <c r="AI15" s="170"/>
      <c r="AJ15" s="257">
        <v>1234567</v>
      </c>
      <c r="AK15" s="258"/>
      <c r="AL15" s="258"/>
      <c r="AM15" s="258"/>
      <c r="AN15" s="258"/>
      <c r="AO15" s="259"/>
    </row>
    <row r="16" spans="3:41" ht="30" customHeight="1">
      <c r="U16" s="168" t="s">
        <v>13</v>
      </c>
      <c r="V16" s="169"/>
      <c r="W16" s="169"/>
      <c r="X16" s="170"/>
      <c r="Y16" s="33"/>
      <c r="Z16" s="244" t="s">
        <v>59</v>
      </c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34"/>
    </row>
    <row r="17" spans="3:41" ht="30" customHeight="1" thickBot="1">
      <c r="C17" s="35"/>
      <c r="D17" s="35"/>
      <c r="E17" s="35"/>
      <c r="F17" s="35"/>
      <c r="G17" s="35"/>
      <c r="H17" s="35"/>
      <c r="I17" s="35"/>
      <c r="J17" s="36"/>
      <c r="K17" s="36"/>
      <c r="L17" s="36"/>
      <c r="M17" s="36"/>
      <c r="N17" s="36"/>
      <c r="O17" s="36"/>
      <c r="P17" s="25"/>
      <c r="Q17" s="37"/>
      <c r="R17" s="37"/>
      <c r="S17" s="23"/>
      <c r="U17" s="202" t="s">
        <v>14</v>
      </c>
      <c r="V17" s="203"/>
      <c r="W17" s="203"/>
      <c r="X17" s="204"/>
      <c r="Y17" s="38"/>
      <c r="Z17" s="245" t="s">
        <v>60</v>
      </c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39"/>
    </row>
    <row r="18" spans="3:41" ht="23.1" customHeight="1"/>
    <row r="19" spans="3:41" s="44" customFormat="1" ht="24.95" customHeight="1" thickBot="1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2"/>
      <c r="Q19" s="42"/>
      <c r="R19" s="43"/>
      <c r="S19" s="40"/>
      <c r="T19" s="40"/>
      <c r="U19" s="40"/>
      <c r="V19" s="40"/>
      <c r="W19" s="41"/>
      <c r="X19" s="42"/>
      <c r="Y19" s="42"/>
      <c r="Z19" s="43"/>
      <c r="AA19" s="40"/>
      <c r="AB19" s="40"/>
      <c r="AC19" s="40"/>
      <c r="AD19" s="41"/>
      <c r="AE19" s="42"/>
      <c r="AF19" s="42"/>
      <c r="AG19" s="43"/>
      <c r="AH19" s="40"/>
      <c r="AI19" s="40"/>
      <c r="AJ19" s="40"/>
      <c r="AK19" s="40"/>
      <c r="AL19" s="40"/>
      <c r="AM19" s="40"/>
      <c r="AN19" s="40"/>
      <c r="AO19" s="45" t="s">
        <v>15</v>
      </c>
    </row>
    <row r="20" spans="3:41" ht="18" customHeight="1">
      <c r="C20" s="260" t="s">
        <v>35</v>
      </c>
      <c r="D20" s="261"/>
      <c r="E20" s="261"/>
      <c r="F20" s="264" t="s">
        <v>46</v>
      </c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5"/>
      <c r="AH20" s="227" t="s">
        <v>16</v>
      </c>
      <c r="AI20" s="228"/>
      <c r="AJ20" s="228"/>
      <c r="AK20" s="228"/>
      <c r="AL20" s="228"/>
      <c r="AM20" s="228"/>
      <c r="AN20" s="228"/>
      <c r="AO20" s="229"/>
    </row>
    <row r="21" spans="3:41" ht="30" customHeight="1" thickBot="1">
      <c r="C21" s="262"/>
      <c r="D21" s="263"/>
      <c r="E21" s="263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7"/>
      <c r="AH21" s="268" t="s">
        <v>47</v>
      </c>
      <c r="AI21" s="268"/>
      <c r="AJ21" s="268"/>
      <c r="AK21" s="268"/>
      <c r="AL21" s="268"/>
      <c r="AM21" s="268"/>
      <c r="AN21" s="268"/>
      <c r="AO21" s="269"/>
    </row>
    <row r="22" spans="3:41" ht="20.100000000000001" customHeight="1" thickTop="1">
      <c r="C22" s="270" t="s">
        <v>43</v>
      </c>
      <c r="D22" s="272" t="s">
        <v>39</v>
      </c>
      <c r="E22" s="274" t="s">
        <v>17</v>
      </c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4" t="s">
        <v>20</v>
      </c>
      <c r="Q22" s="275"/>
      <c r="R22" s="282"/>
      <c r="S22" s="274" t="s">
        <v>21</v>
      </c>
      <c r="T22" s="282"/>
      <c r="U22" s="274" t="s">
        <v>22</v>
      </c>
      <c r="V22" s="275"/>
      <c r="W22" s="275"/>
      <c r="X22" s="275"/>
      <c r="Y22" s="282"/>
      <c r="Z22" s="274" t="s">
        <v>23</v>
      </c>
      <c r="AA22" s="275"/>
      <c r="AB22" s="275"/>
      <c r="AC22" s="275"/>
      <c r="AD22" s="275"/>
      <c r="AE22" s="282"/>
      <c r="AF22" s="278" t="s">
        <v>18</v>
      </c>
      <c r="AG22" s="278"/>
      <c r="AH22" s="275" t="s">
        <v>19</v>
      </c>
      <c r="AI22" s="275"/>
      <c r="AJ22" s="275"/>
      <c r="AK22" s="275"/>
      <c r="AL22" s="275"/>
      <c r="AM22" s="275"/>
      <c r="AN22" s="275"/>
      <c r="AO22" s="280"/>
    </row>
    <row r="23" spans="3:41" ht="20.100000000000001" customHeight="1">
      <c r="C23" s="271"/>
      <c r="D23" s="273"/>
      <c r="E23" s="276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6"/>
      <c r="Q23" s="277"/>
      <c r="R23" s="283"/>
      <c r="S23" s="276"/>
      <c r="T23" s="283"/>
      <c r="U23" s="276"/>
      <c r="V23" s="277"/>
      <c r="W23" s="277"/>
      <c r="X23" s="277"/>
      <c r="Y23" s="283"/>
      <c r="Z23" s="276"/>
      <c r="AA23" s="277"/>
      <c r="AB23" s="277"/>
      <c r="AC23" s="277"/>
      <c r="AD23" s="277"/>
      <c r="AE23" s="283"/>
      <c r="AF23" s="279"/>
      <c r="AG23" s="279"/>
      <c r="AH23" s="277"/>
      <c r="AI23" s="277"/>
      <c r="AJ23" s="277"/>
      <c r="AK23" s="277"/>
      <c r="AL23" s="277"/>
      <c r="AM23" s="277"/>
      <c r="AN23" s="277"/>
      <c r="AO23" s="281"/>
    </row>
    <row r="24" spans="3:41" ht="33" customHeight="1">
      <c r="C24" s="55" t="s">
        <v>52</v>
      </c>
      <c r="D24" s="56" t="s">
        <v>53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221"/>
      <c r="Q24" s="221"/>
      <c r="R24" s="221"/>
      <c r="S24" s="222"/>
      <c r="T24" s="222"/>
      <c r="U24" s="284">
        <v>1000000</v>
      </c>
      <c r="V24" s="284"/>
      <c r="W24" s="284"/>
      <c r="X24" s="284"/>
      <c r="Y24" s="284"/>
      <c r="Z24" s="284">
        <v>1000000</v>
      </c>
      <c r="AA24" s="284"/>
      <c r="AB24" s="284"/>
      <c r="AC24" s="284"/>
      <c r="AD24" s="284"/>
      <c r="AE24" s="284"/>
      <c r="AF24" s="90"/>
      <c r="AG24" s="90"/>
      <c r="AH24" s="88"/>
      <c r="AI24" s="88"/>
      <c r="AJ24" s="88"/>
      <c r="AK24" s="88"/>
      <c r="AL24" s="88"/>
      <c r="AM24" s="88"/>
      <c r="AN24" s="88"/>
      <c r="AO24" s="89"/>
    </row>
    <row r="25" spans="3:41" ht="33" customHeight="1">
      <c r="C25" s="48"/>
      <c r="D25" s="49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211"/>
      <c r="Q25" s="211"/>
      <c r="R25" s="211"/>
      <c r="S25" s="212"/>
      <c r="T25" s="212"/>
      <c r="U25" s="285">
        <v>1000000</v>
      </c>
      <c r="V25" s="285"/>
      <c r="W25" s="285"/>
      <c r="X25" s="285"/>
      <c r="Y25" s="285"/>
      <c r="Z25" s="285">
        <v>1000000</v>
      </c>
      <c r="AA25" s="285"/>
      <c r="AB25" s="285"/>
      <c r="AC25" s="285"/>
      <c r="AD25" s="285"/>
      <c r="AE25" s="285"/>
      <c r="AF25" s="286" t="s">
        <v>54</v>
      </c>
      <c r="AG25" s="286"/>
      <c r="AH25" s="92"/>
      <c r="AI25" s="92"/>
      <c r="AJ25" s="92"/>
      <c r="AK25" s="92"/>
      <c r="AL25" s="92"/>
      <c r="AM25" s="92"/>
      <c r="AN25" s="92"/>
      <c r="AO25" s="93"/>
    </row>
    <row r="26" spans="3:41" ht="33" customHeight="1">
      <c r="C26" s="48"/>
      <c r="D26" s="49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11"/>
      <c r="Q26" s="211"/>
      <c r="R26" s="211"/>
      <c r="S26" s="212"/>
      <c r="T26" s="212"/>
      <c r="U26" s="285">
        <v>1000000</v>
      </c>
      <c r="V26" s="285"/>
      <c r="W26" s="285"/>
      <c r="X26" s="285"/>
      <c r="Y26" s="285"/>
      <c r="Z26" s="285">
        <v>1000000</v>
      </c>
      <c r="AA26" s="285"/>
      <c r="AB26" s="285"/>
      <c r="AC26" s="285"/>
      <c r="AD26" s="285"/>
      <c r="AE26" s="285"/>
      <c r="AF26" s="286" t="s">
        <v>55</v>
      </c>
      <c r="AG26" s="286"/>
      <c r="AH26" s="92"/>
      <c r="AI26" s="92"/>
      <c r="AJ26" s="92"/>
      <c r="AK26" s="92"/>
      <c r="AL26" s="92"/>
      <c r="AM26" s="92"/>
      <c r="AN26" s="92"/>
      <c r="AO26" s="93"/>
    </row>
    <row r="27" spans="3:41" ht="33" customHeight="1">
      <c r="C27" s="48"/>
      <c r="D27" s="49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211"/>
      <c r="Q27" s="211"/>
      <c r="R27" s="211"/>
      <c r="S27" s="212"/>
      <c r="T27" s="212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4"/>
      <c r="AG27" s="94"/>
      <c r="AH27" s="92"/>
      <c r="AI27" s="92"/>
      <c r="AJ27" s="92"/>
      <c r="AK27" s="92"/>
      <c r="AL27" s="92"/>
      <c r="AM27" s="92"/>
      <c r="AN27" s="92"/>
      <c r="AO27" s="93"/>
    </row>
    <row r="28" spans="3:41" ht="33" customHeight="1">
      <c r="C28" s="48"/>
      <c r="D28" s="49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211"/>
      <c r="Q28" s="211"/>
      <c r="R28" s="211"/>
      <c r="S28" s="212"/>
      <c r="T28" s="212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4"/>
      <c r="AG28" s="94"/>
      <c r="AH28" s="92"/>
      <c r="AI28" s="92"/>
      <c r="AJ28" s="92"/>
      <c r="AK28" s="92"/>
      <c r="AL28" s="92"/>
      <c r="AM28" s="92"/>
      <c r="AN28" s="92"/>
      <c r="AO28" s="93"/>
    </row>
    <row r="29" spans="3:41" ht="33" customHeight="1">
      <c r="C29" s="48"/>
      <c r="D29" s="49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211"/>
      <c r="Q29" s="211"/>
      <c r="R29" s="211"/>
      <c r="S29" s="212"/>
      <c r="T29" s="212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4"/>
      <c r="AG29" s="94"/>
      <c r="AH29" s="92"/>
      <c r="AI29" s="92"/>
      <c r="AJ29" s="92"/>
      <c r="AK29" s="92"/>
      <c r="AL29" s="92"/>
      <c r="AM29" s="92"/>
      <c r="AN29" s="92"/>
      <c r="AO29" s="93"/>
    </row>
    <row r="30" spans="3:41" ht="33" customHeight="1">
      <c r="C30" s="48"/>
      <c r="D30" s="49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211"/>
      <c r="Q30" s="211"/>
      <c r="R30" s="211"/>
      <c r="S30" s="212"/>
      <c r="T30" s="212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4"/>
      <c r="AG30" s="94"/>
      <c r="AH30" s="92"/>
      <c r="AI30" s="92"/>
      <c r="AJ30" s="92"/>
      <c r="AK30" s="92"/>
      <c r="AL30" s="92"/>
      <c r="AM30" s="92"/>
      <c r="AN30" s="92"/>
      <c r="AO30" s="93"/>
    </row>
    <row r="31" spans="3:41" ht="33" customHeight="1">
      <c r="C31" s="48"/>
      <c r="D31" s="49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211"/>
      <c r="Q31" s="211"/>
      <c r="R31" s="211"/>
      <c r="S31" s="212"/>
      <c r="T31" s="212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4"/>
      <c r="AG31" s="94"/>
      <c r="AH31" s="92"/>
      <c r="AI31" s="92"/>
      <c r="AJ31" s="92"/>
      <c r="AK31" s="92"/>
      <c r="AL31" s="92"/>
      <c r="AM31" s="92"/>
      <c r="AN31" s="92"/>
      <c r="AO31" s="93"/>
    </row>
    <row r="32" spans="3:41" ht="33" customHeight="1">
      <c r="C32" s="48"/>
      <c r="D32" s="49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211"/>
      <c r="Q32" s="211"/>
      <c r="R32" s="211"/>
      <c r="S32" s="212"/>
      <c r="T32" s="212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4"/>
      <c r="AG32" s="94"/>
      <c r="AH32" s="92"/>
      <c r="AI32" s="92"/>
      <c r="AJ32" s="92"/>
      <c r="AK32" s="92"/>
      <c r="AL32" s="92"/>
      <c r="AM32" s="92"/>
      <c r="AN32" s="92"/>
      <c r="AO32" s="93"/>
    </row>
    <row r="33" spans="3:41" ht="33" customHeight="1" thickBot="1">
      <c r="C33" s="50"/>
      <c r="D33" s="51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  <c r="Q33" s="224"/>
      <c r="R33" s="224"/>
      <c r="S33" s="225"/>
      <c r="T33" s="225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10"/>
      <c r="AG33" s="210"/>
      <c r="AH33" s="223"/>
      <c r="AI33" s="223"/>
      <c r="AJ33" s="223"/>
      <c r="AK33" s="223"/>
      <c r="AL33" s="223"/>
      <c r="AM33" s="223"/>
      <c r="AN33" s="223"/>
      <c r="AO33" s="233"/>
    </row>
    <row r="34" spans="3:41" ht="33" customHeight="1">
      <c r="C34" s="109" t="s">
        <v>36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2" t="s">
        <v>24</v>
      </c>
      <c r="T34" s="112"/>
      <c r="U34" s="112"/>
      <c r="V34" s="112"/>
      <c r="W34" s="112"/>
      <c r="X34" s="112"/>
      <c r="Y34" s="112"/>
      <c r="Z34" s="113">
        <f>SUMIF($AF$24:$AG$33,"",$Z$24:$AE$33)</f>
        <v>1000000</v>
      </c>
      <c r="AA34" s="113"/>
      <c r="AB34" s="113"/>
      <c r="AC34" s="113"/>
      <c r="AD34" s="113"/>
      <c r="AE34" s="113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</row>
    <row r="35" spans="3:41" ht="33" customHeight="1"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00" t="s">
        <v>25</v>
      </c>
      <c r="T35" s="100"/>
      <c r="U35" s="100"/>
      <c r="V35" s="100"/>
      <c r="W35" s="100"/>
      <c r="X35" s="100"/>
      <c r="Y35" s="100"/>
      <c r="Z35" s="95">
        <f>SUMIF($AF$24:$AG$33,"＊",$Z$24:$AE$33)</f>
        <v>1000000</v>
      </c>
      <c r="AA35" s="95"/>
      <c r="AB35" s="95"/>
      <c r="AC35" s="95"/>
      <c r="AD35" s="95"/>
      <c r="AE35" s="95"/>
      <c r="AF35" s="101"/>
      <c r="AG35" s="101"/>
      <c r="AH35" s="101"/>
      <c r="AI35" s="101"/>
      <c r="AJ35" s="101"/>
      <c r="AK35" s="101"/>
      <c r="AL35" s="101"/>
      <c r="AM35" s="101"/>
      <c r="AN35" s="101"/>
      <c r="AO35" s="102"/>
    </row>
    <row r="36" spans="3:41" ht="33" customHeight="1">
      <c r="C36" s="109" t="s">
        <v>37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00" t="s">
        <v>26</v>
      </c>
      <c r="T36" s="100"/>
      <c r="U36" s="100"/>
      <c r="V36" s="100"/>
      <c r="W36" s="100"/>
      <c r="X36" s="100"/>
      <c r="Y36" s="100"/>
      <c r="Z36" s="95">
        <f>SUMIF($AF$24:$AG$33,"非課税",$Z$24:$AE$33)</f>
        <v>1000000</v>
      </c>
      <c r="AA36" s="95"/>
      <c r="AB36" s="95"/>
      <c r="AC36" s="95"/>
      <c r="AD36" s="95"/>
      <c r="AE36" s="95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</row>
    <row r="37" spans="3:41" ht="33" customHeight="1"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00" t="s">
        <v>27</v>
      </c>
      <c r="T37" s="100"/>
      <c r="U37" s="100"/>
      <c r="V37" s="100"/>
      <c r="W37" s="100"/>
      <c r="X37" s="100"/>
      <c r="Y37" s="100"/>
      <c r="Z37" s="95">
        <f>IF(Z34="","",ROUNDDOWN(Z34*10%,0))</f>
        <v>100000</v>
      </c>
      <c r="AA37" s="95"/>
      <c r="AB37" s="95"/>
      <c r="AC37" s="95"/>
      <c r="AD37" s="95"/>
      <c r="AE37" s="95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</row>
    <row r="38" spans="3:41" ht="33" customHeight="1">
      <c r="C38" s="98" t="s">
        <v>28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100" t="s">
        <v>61</v>
      </c>
      <c r="T38" s="100"/>
      <c r="U38" s="100"/>
      <c r="V38" s="100"/>
      <c r="W38" s="100"/>
      <c r="X38" s="100"/>
      <c r="Y38" s="100"/>
      <c r="Z38" s="95">
        <f>IF(Z35="","",ROUNDDOWN(Z35*8%,0))</f>
        <v>80000</v>
      </c>
      <c r="AA38" s="95"/>
      <c r="AB38" s="95"/>
      <c r="AC38" s="95"/>
      <c r="AD38" s="95"/>
      <c r="AE38" s="95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</row>
    <row r="39" spans="3:41" ht="33" customHeight="1">
      <c r="C39" s="103" t="s">
        <v>29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5" t="s">
        <v>30</v>
      </c>
      <c r="T39" s="105"/>
      <c r="U39" s="105"/>
      <c r="V39" s="105"/>
      <c r="W39" s="105"/>
      <c r="X39" s="105"/>
      <c r="Y39" s="105"/>
      <c r="Z39" s="106">
        <f>SUM(Z34:AE38)</f>
        <v>3180000</v>
      </c>
      <c r="AA39" s="106"/>
      <c r="AB39" s="106"/>
      <c r="AC39" s="106"/>
      <c r="AD39" s="106"/>
      <c r="AE39" s="106"/>
      <c r="AF39" s="107"/>
      <c r="AG39" s="107"/>
      <c r="AH39" s="107"/>
      <c r="AI39" s="107"/>
      <c r="AJ39" s="107"/>
      <c r="AK39" s="107"/>
      <c r="AL39" s="107"/>
      <c r="AM39" s="107"/>
      <c r="AN39" s="107"/>
      <c r="AO39" s="108"/>
    </row>
    <row r="40" spans="3:41">
      <c r="U40" s="18"/>
      <c r="V40" s="18"/>
      <c r="W40" s="18"/>
      <c r="X40" s="18"/>
      <c r="Y40" s="18"/>
      <c r="Z40" s="18"/>
      <c r="AA40" s="18"/>
      <c r="AB40" s="52"/>
      <c r="AC40" s="52"/>
      <c r="AD40" s="52"/>
      <c r="AE40" s="52"/>
      <c r="AF40" s="52"/>
      <c r="AG40" s="52"/>
    </row>
    <row r="41" spans="3:41">
      <c r="U41" s="82" t="s">
        <v>31</v>
      </c>
      <c r="V41" s="86"/>
      <c r="W41" s="87"/>
      <c r="X41" s="87"/>
      <c r="Y41" s="87"/>
      <c r="Z41" s="87"/>
      <c r="AA41" s="71" t="s">
        <v>32</v>
      </c>
      <c r="AB41" s="71"/>
      <c r="AC41" s="71"/>
      <c r="AD41" s="71"/>
      <c r="AE41" s="71"/>
      <c r="AF41" s="71" t="s">
        <v>33</v>
      </c>
      <c r="AG41" s="71"/>
      <c r="AH41" s="71"/>
      <c r="AI41" s="71"/>
      <c r="AJ41" s="71"/>
      <c r="AK41" s="72" t="s">
        <v>34</v>
      </c>
      <c r="AL41" s="72"/>
      <c r="AM41" s="72"/>
      <c r="AN41" s="72"/>
      <c r="AO41" s="73"/>
    </row>
    <row r="42" spans="3:41" ht="20.100000000000001" customHeight="1">
      <c r="U42" s="83"/>
      <c r="V42" s="74"/>
      <c r="W42" s="75"/>
      <c r="X42" s="75"/>
      <c r="Y42" s="75"/>
      <c r="Z42" s="75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5"/>
      <c r="AL42" s="75"/>
      <c r="AM42" s="75"/>
      <c r="AN42" s="75"/>
      <c r="AO42" s="80"/>
    </row>
    <row r="43" spans="3:41" ht="20.100000000000001" customHeight="1">
      <c r="U43" s="84"/>
      <c r="V43" s="74"/>
      <c r="W43" s="75"/>
      <c r="X43" s="75"/>
      <c r="Y43" s="75"/>
      <c r="Z43" s="75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5"/>
      <c r="AL43" s="75"/>
      <c r="AM43" s="75"/>
      <c r="AN43" s="75"/>
      <c r="AO43" s="80"/>
    </row>
    <row r="44" spans="3:41" ht="20.100000000000001" customHeight="1">
      <c r="U44" s="84"/>
      <c r="V44" s="74"/>
      <c r="W44" s="75"/>
      <c r="X44" s="75"/>
      <c r="Y44" s="75"/>
      <c r="Z44" s="75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5"/>
      <c r="AL44" s="75"/>
      <c r="AM44" s="75"/>
      <c r="AN44" s="75"/>
      <c r="AO44" s="80"/>
    </row>
    <row r="45" spans="3:41" ht="20.100000000000001" customHeight="1">
      <c r="U45" s="84"/>
      <c r="V45" s="74"/>
      <c r="W45" s="75"/>
      <c r="X45" s="75"/>
      <c r="Y45" s="75"/>
      <c r="Z45" s="75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5"/>
      <c r="AL45" s="75"/>
      <c r="AM45" s="75"/>
      <c r="AN45" s="75"/>
      <c r="AO45" s="80"/>
    </row>
    <row r="46" spans="3:41" ht="20.100000000000001" customHeight="1">
      <c r="U46" s="85"/>
      <c r="V46" s="76"/>
      <c r="W46" s="77"/>
      <c r="X46" s="77"/>
      <c r="Y46" s="77"/>
      <c r="Z46" s="77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7"/>
      <c r="AL46" s="77"/>
      <c r="AM46" s="77"/>
      <c r="AN46" s="77"/>
      <c r="AO46" s="81"/>
    </row>
    <row r="47" spans="3:41" ht="57.75">
      <c r="C47" s="153" t="s">
        <v>45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</row>
    <row r="48" spans="3:41" ht="39.950000000000003" customHeight="1">
      <c r="D48" s="11"/>
      <c r="E48" s="11"/>
      <c r="F48" s="11"/>
      <c r="G48" s="11"/>
      <c r="H48" s="11"/>
      <c r="I48" s="11"/>
      <c r="J48" s="11"/>
      <c r="K48" s="11"/>
      <c r="L48" s="11"/>
    </row>
    <row r="49" spans="3:41" ht="42.75" thickBot="1">
      <c r="C49" s="12" t="s">
        <v>3</v>
      </c>
      <c r="D49" s="13"/>
      <c r="E49" s="14"/>
      <c r="F49" s="14"/>
      <c r="G49" s="14"/>
      <c r="H49" s="14"/>
      <c r="I49" s="14"/>
      <c r="J49" s="14"/>
      <c r="K49" s="14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3:41" ht="30" customHeight="1" thickBot="1">
      <c r="C50" s="15"/>
      <c r="D50" s="13"/>
      <c r="E50" s="14"/>
      <c r="F50" s="14"/>
      <c r="G50" s="14"/>
      <c r="H50" s="14"/>
      <c r="I50" s="14"/>
      <c r="J50" s="14"/>
      <c r="K50" s="14"/>
      <c r="AB50" s="154" t="s">
        <v>5</v>
      </c>
      <c r="AC50" s="155"/>
      <c r="AD50" s="155"/>
      <c r="AE50" s="156"/>
      <c r="AF50" s="157" t="s">
        <v>38</v>
      </c>
      <c r="AG50" s="158"/>
      <c r="AH50" s="232" t="str">
        <f>IF(AH4="","",AH4)</f>
        <v>1234567890123</v>
      </c>
      <c r="AI50" s="232"/>
      <c r="AJ50" s="232"/>
      <c r="AK50" s="232"/>
      <c r="AL50" s="232"/>
      <c r="AM50" s="232"/>
      <c r="AN50" s="232"/>
      <c r="AO50" s="16"/>
    </row>
    <row r="51" spans="3:41" ht="23.1" customHeight="1" thickBot="1"/>
    <row r="52" spans="3:41" ht="24.95" customHeight="1">
      <c r="C52" s="17" t="s">
        <v>4</v>
      </c>
      <c r="P52" s="18"/>
      <c r="Q52" s="18"/>
      <c r="U52" s="160" t="s">
        <v>7</v>
      </c>
      <c r="V52" s="161"/>
      <c r="W52" s="161"/>
      <c r="X52" s="161"/>
      <c r="Y52" s="237" t="str">
        <f>IF(Y6="","",Y6)</f>
        <v>沖縄県浦添市〇△□1-2-3</v>
      </c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19"/>
      <c r="AO52" s="20"/>
    </row>
    <row r="53" spans="3:41" ht="24.95" customHeight="1">
      <c r="U53" s="162"/>
      <c r="V53" s="163"/>
      <c r="W53" s="163"/>
      <c r="X53" s="163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1"/>
      <c r="AO53" s="22"/>
    </row>
    <row r="54" spans="3:41" ht="24.95" customHeight="1">
      <c r="C54" s="236">
        <f>IF(C8="","",C8)</f>
        <v>2023</v>
      </c>
      <c r="D54" s="236"/>
      <c r="E54" s="236"/>
      <c r="F54" s="24" t="s">
        <v>0</v>
      </c>
      <c r="G54" s="23">
        <f>IF(G8="","",G8)</f>
        <v>9</v>
      </c>
      <c r="H54" s="24" t="s">
        <v>1</v>
      </c>
      <c r="I54" s="25">
        <f>IF(I8="","",I8)</f>
        <v>30</v>
      </c>
      <c r="J54" s="24" t="s">
        <v>2</v>
      </c>
      <c r="U54" s="166" t="s">
        <v>8</v>
      </c>
      <c r="V54" s="167"/>
      <c r="W54" s="167"/>
      <c r="X54" s="167"/>
      <c r="Y54" s="234" t="str">
        <f>IF(Y8="","",Y8)</f>
        <v>株式会社　●●産業</v>
      </c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189" t="s">
        <v>9</v>
      </c>
      <c r="AO54" s="190"/>
    </row>
    <row r="55" spans="3:41" ht="24.95" customHeight="1">
      <c r="U55" s="166"/>
      <c r="V55" s="167"/>
      <c r="W55" s="167"/>
      <c r="X55" s="167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189"/>
      <c r="AO55" s="190"/>
    </row>
    <row r="56" spans="3:41" ht="24.95" customHeight="1">
      <c r="U56" s="162" t="s">
        <v>10</v>
      </c>
      <c r="V56" s="163"/>
      <c r="W56" s="163"/>
      <c r="X56" s="163"/>
      <c r="Y56" s="234" t="str">
        <f>IF(Y10="","",Y10)</f>
        <v>098-123-4567</v>
      </c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O56" s="26"/>
    </row>
    <row r="57" spans="3:41" ht="24.95" customHeight="1" thickBot="1">
      <c r="U57" s="191"/>
      <c r="V57" s="192"/>
      <c r="W57" s="192"/>
      <c r="X57" s="192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7"/>
      <c r="AO57" s="28"/>
    </row>
    <row r="58" spans="3:41" ht="23.1" customHeight="1" thickBot="1"/>
    <row r="59" spans="3:41" ht="30" customHeight="1">
      <c r="C59" s="180" t="s">
        <v>6</v>
      </c>
      <c r="D59" s="181"/>
      <c r="E59" s="181"/>
      <c r="F59" s="181"/>
      <c r="G59" s="181"/>
      <c r="H59" s="182"/>
      <c r="I59" s="171">
        <f>IF(I13="","",I13)</f>
        <v>3180000</v>
      </c>
      <c r="J59" s="172"/>
      <c r="K59" s="172"/>
      <c r="L59" s="172"/>
      <c r="M59" s="172"/>
      <c r="N59" s="172"/>
      <c r="O59" s="172"/>
      <c r="P59" s="172"/>
      <c r="Q59" s="172"/>
      <c r="R59" s="173"/>
      <c r="U59" s="194" t="s">
        <v>40</v>
      </c>
      <c r="V59" s="195"/>
      <c r="W59" s="195"/>
      <c r="X59" s="196"/>
      <c r="Y59" s="29"/>
      <c r="Z59" s="205" t="str">
        <f>IF(Z13="","",Z13)</f>
        <v>○○銀行</v>
      </c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30"/>
    </row>
    <row r="60" spans="3:41" ht="30" customHeight="1">
      <c r="C60" s="183"/>
      <c r="D60" s="184"/>
      <c r="E60" s="184"/>
      <c r="F60" s="184"/>
      <c r="G60" s="184"/>
      <c r="H60" s="185"/>
      <c r="I60" s="174"/>
      <c r="J60" s="175"/>
      <c r="K60" s="175"/>
      <c r="L60" s="175"/>
      <c r="M60" s="175"/>
      <c r="N60" s="175"/>
      <c r="O60" s="175"/>
      <c r="P60" s="175"/>
      <c r="Q60" s="175"/>
      <c r="R60" s="176"/>
      <c r="U60" s="168" t="s">
        <v>41</v>
      </c>
      <c r="V60" s="169"/>
      <c r="W60" s="169"/>
      <c r="X60" s="170"/>
      <c r="Y60" s="31"/>
      <c r="Z60" s="206" t="str">
        <f>IF(Z14="","",Z14)</f>
        <v>□□□支店</v>
      </c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32"/>
    </row>
    <row r="61" spans="3:41" ht="30" customHeight="1">
      <c r="C61" s="186"/>
      <c r="D61" s="187"/>
      <c r="E61" s="187"/>
      <c r="F61" s="187"/>
      <c r="G61" s="187"/>
      <c r="H61" s="188"/>
      <c r="I61" s="177"/>
      <c r="J61" s="178"/>
      <c r="K61" s="178"/>
      <c r="L61" s="178"/>
      <c r="M61" s="178"/>
      <c r="N61" s="178"/>
      <c r="O61" s="178"/>
      <c r="P61" s="178"/>
      <c r="Q61" s="178"/>
      <c r="R61" s="179"/>
      <c r="U61" s="168" t="s">
        <v>11</v>
      </c>
      <c r="V61" s="169"/>
      <c r="W61" s="169"/>
      <c r="X61" s="170"/>
      <c r="Z61" s="206" t="str">
        <f>IF(Z15="","",Z15)</f>
        <v>普通</v>
      </c>
      <c r="AA61" s="206"/>
      <c r="AB61" s="206"/>
      <c r="AC61" s="206"/>
      <c r="AD61" s="206"/>
      <c r="AE61" s="31"/>
      <c r="AF61" s="197" t="s">
        <v>12</v>
      </c>
      <c r="AG61" s="169"/>
      <c r="AH61" s="169"/>
      <c r="AI61" s="170"/>
      <c r="AJ61" s="207">
        <f>IF(AJ15="","",AJ15)</f>
        <v>1234567</v>
      </c>
      <c r="AK61" s="208"/>
      <c r="AL61" s="208"/>
      <c r="AM61" s="208"/>
      <c r="AN61" s="208"/>
      <c r="AO61" s="209"/>
    </row>
    <row r="62" spans="3:41" ht="30" customHeight="1">
      <c r="U62" s="168" t="s">
        <v>13</v>
      </c>
      <c r="V62" s="169"/>
      <c r="W62" s="169"/>
      <c r="X62" s="170"/>
      <c r="Y62" s="33"/>
      <c r="Z62" s="151" t="str">
        <f>IF(Z16="","",Z16)</f>
        <v>カ）●●サンギョウ</v>
      </c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34"/>
    </row>
    <row r="63" spans="3:41" ht="30" customHeight="1" thickBot="1">
      <c r="C63" s="35"/>
      <c r="D63" s="35"/>
      <c r="E63" s="35"/>
      <c r="F63" s="35"/>
      <c r="G63" s="35"/>
      <c r="H63" s="35"/>
      <c r="I63" s="35"/>
      <c r="J63" s="36"/>
      <c r="K63" s="36"/>
      <c r="L63" s="36"/>
      <c r="M63" s="36"/>
      <c r="N63" s="36"/>
      <c r="O63" s="36"/>
      <c r="P63" s="25"/>
      <c r="Q63" s="37"/>
      <c r="R63" s="37"/>
      <c r="S63" s="23"/>
      <c r="U63" s="202" t="s">
        <v>14</v>
      </c>
      <c r="V63" s="203"/>
      <c r="W63" s="203"/>
      <c r="X63" s="204"/>
      <c r="Y63" s="38"/>
      <c r="Z63" s="152" t="str">
        <f>IF(Z17="","",Z17)</f>
        <v>㈱●●産業</v>
      </c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39"/>
    </row>
    <row r="64" spans="3:41" ht="23.1" customHeight="1"/>
    <row r="65" spans="3:41" s="44" customFormat="1" ht="24.95" customHeight="1" thickBot="1"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1"/>
      <c r="P65" s="42"/>
      <c r="Q65" s="42"/>
      <c r="R65" s="43"/>
      <c r="S65" s="40"/>
      <c r="T65" s="40"/>
      <c r="U65" s="40"/>
      <c r="V65" s="40"/>
      <c r="W65" s="41"/>
      <c r="X65" s="42"/>
      <c r="Y65" s="42"/>
      <c r="Z65" s="43"/>
      <c r="AA65" s="40"/>
      <c r="AB65" s="40"/>
      <c r="AC65" s="40"/>
      <c r="AD65" s="41"/>
      <c r="AE65" s="42"/>
      <c r="AF65" s="42"/>
      <c r="AG65" s="43"/>
      <c r="AH65" s="40"/>
      <c r="AI65" s="40"/>
      <c r="AJ65" s="40"/>
      <c r="AK65" s="40"/>
      <c r="AL65" s="40"/>
      <c r="AM65" s="40"/>
      <c r="AN65" s="40"/>
      <c r="AO65" s="45" t="s">
        <v>15</v>
      </c>
    </row>
    <row r="66" spans="3:41" ht="18" customHeight="1">
      <c r="C66" s="260" t="s">
        <v>35</v>
      </c>
      <c r="D66" s="261"/>
      <c r="E66" s="261"/>
      <c r="F66" s="287" t="str">
        <f>IF(F20="","",F20)</f>
        <v>○○△△様邸新築工事（那覇）</v>
      </c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8"/>
      <c r="AH66" s="227" t="s">
        <v>16</v>
      </c>
      <c r="AI66" s="228"/>
      <c r="AJ66" s="228"/>
      <c r="AK66" s="228"/>
      <c r="AL66" s="228"/>
      <c r="AM66" s="228"/>
      <c r="AN66" s="228"/>
      <c r="AO66" s="229"/>
    </row>
    <row r="67" spans="3:41" ht="30" customHeight="1" thickBot="1">
      <c r="C67" s="262"/>
      <c r="D67" s="263"/>
      <c r="E67" s="263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90"/>
      <c r="AH67" s="230" t="str">
        <f>IF(AH21="","",AH21)</f>
        <v>▲▲□□</v>
      </c>
      <c r="AI67" s="230"/>
      <c r="AJ67" s="230"/>
      <c r="AK67" s="230"/>
      <c r="AL67" s="230"/>
      <c r="AM67" s="230"/>
      <c r="AN67" s="230"/>
      <c r="AO67" s="231"/>
    </row>
    <row r="68" spans="3:41" ht="20.100000000000001" customHeight="1" thickTop="1">
      <c r="C68" s="270" t="s">
        <v>43</v>
      </c>
      <c r="D68" s="272" t="s">
        <v>39</v>
      </c>
      <c r="E68" s="274" t="s">
        <v>17</v>
      </c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4" t="s">
        <v>20</v>
      </c>
      <c r="Q68" s="275"/>
      <c r="R68" s="282"/>
      <c r="S68" s="274" t="s">
        <v>21</v>
      </c>
      <c r="T68" s="282"/>
      <c r="U68" s="274" t="s">
        <v>22</v>
      </c>
      <c r="V68" s="275"/>
      <c r="W68" s="275"/>
      <c r="X68" s="275"/>
      <c r="Y68" s="282"/>
      <c r="Z68" s="274" t="s">
        <v>23</v>
      </c>
      <c r="AA68" s="275"/>
      <c r="AB68" s="275"/>
      <c r="AC68" s="275"/>
      <c r="AD68" s="275"/>
      <c r="AE68" s="282"/>
      <c r="AF68" s="278" t="s">
        <v>18</v>
      </c>
      <c r="AG68" s="278"/>
      <c r="AH68" s="275" t="s">
        <v>19</v>
      </c>
      <c r="AI68" s="275"/>
      <c r="AJ68" s="275"/>
      <c r="AK68" s="275"/>
      <c r="AL68" s="275"/>
      <c r="AM68" s="275"/>
      <c r="AN68" s="275"/>
      <c r="AO68" s="280"/>
    </row>
    <row r="69" spans="3:41" ht="20.100000000000001" customHeight="1">
      <c r="C69" s="271"/>
      <c r="D69" s="273"/>
      <c r="E69" s="276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6"/>
      <c r="Q69" s="277"/>
      <c r="R69" s="283"/>
      <c r="S69" s="276"/>
      <c r="T69" s="283"/>
      <c r="U69" s="276"/>
      <c r="V69" s="277"/>
      <c r="W69" s="277"/>
      <c r="X69" s="277"/>
      <c r="Y69" s="283"/>
      <c r="Z69" s="276"/>
      <c r="AA69" s="277"/>
      <c r="AB69" s="277"/>
      <c r="AC69" s="277"/>
      <c r="AD69" s="277"/>
      <c r="AE69" s="283"/>
      <c r="AF69" s="279"/>
      <c r="AG69" s="279"/>
      <c r="AH69" s="277"/>
      <c r="AI69" s="277"/>
      <c r="AJ69" s="277"/>
      <c r="AK69" s="277"/>
      <c r="AL69" s="277"/>
      <c r="AM69" s="277"/>
      <c r="AN69" s="277"/>
      <c r="AO69" s="281"/>
    </row>
    <row r="70" spans="3:41" ht="33" customHeight="1">
      <c r="C70" s="46" t="str">
        <f t="shared" ref="C70:E79" si="0">IF(C24="","",C24)</f>
        <v>9</v>
      </c>
      <c r="D70" s="47" t="str">
        <f t="shared" si="0"/>
        <v>15</v>
      </c>
      <c r="E70" s="88" t="str">
        <f t="shared" si="0"/>
        <v/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21" t="str">
        <f t="shared" ref="P70:P79" si="1">IF(P24="","",P24)</f>
        <v/>
      </c>
      <c r="Q70" s="221"/>
      <c r="R70" s="221"/>
      <c r="S70" s="222" t="str">
        <f t="shared" ref="S70:S79" si="2">IF(S24="","",S24)</f>
        <v/>
      </c>
      <c r="T70" s="222"/>
      <c r="U70" s="91">
        <f t="shared" ref="U70:U79" si="3">IF(U24="","",U24)</f>
        <v>1000000</v>
      </c>
      <c r="V70" s="91"/>
      <c r="W70" s="91"/>
      <c r="X70" s="91"/>
      <c r="Y70" s="91"/>
      <c r="Z70" s="91">
        <f t="shared" ref="Z70:Z85" si="4">IF(Z24="","",Z24)</f>
        <v>1000000</v>
      </c>
      <c r="AA70" s="91"/>
      <c r="AB70" s="91"/>
      <c r="AC70" s="91"/>
      <c r="AD70" s="91"/>
      <c r="AE70" s="91"/>
      <c r="AF70" s="90" t="str">
        <f t="shared" ref="AF70:AF79" si="5">IF(AF24="","",AF24)</f>
        <v/>
      </c>
      <c r="AG70" s="90"/>
      <c r="AH70" s="88" t="str">
        <f t="shared" ref="AH70:AH79" si="6">IF(AH24="","",AH24)</f>
        <v/>
      </c>
      <c r="AI70" s="88"/>
      <c r="AJ70" s="88"/>
      <c r="AK70" s="88"/>
      <c r="AL70" s="88"/>
      <c r="AM70" s="88"/>
      <c r="AN70" s="88"/>
      <c r="AO70" s="89"/>
    </row>
    <row r="71" spans="3:41" ht="33" customHeight="1">
      <c r="C71" s="48" t="str">
        <f t="shared" si="0"/>
        <v/>
      </c>
      <c r="D71" s="49" t="str">
        <f t="shared" si="0"/>
        <v/>
      </c>
      <c r="E71" s="92" t="str">
        <f t="shared" si="0"/>
        <v/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211" t="str">
        <f t="shared" si="1"/>
        <v/>
      </c>
      <c r="Q71" s="211"/>
      <c r="R71" s="211"/>
      <c r="S71" s="212" t="str">
        <f t="shared" si="2"/>
        <v/>
      </c>
      <c r="T71" s="212"/>
      <c r="U71" s="95">
        <f t="shared" si="3"/>
        <v>1000000</v>
      </c>
      <c r="V71" s="95"/>
      <c r="W71" s="95"/>
      <c r="X71" s="95"/>
      <c r="Y71" s="95"/>
      <c r="Z71" s="95">
        <f t="shared" si="4"/>
        <v>1000000</v>
      </c>
      <c r="AA71" s="95"/>
      <c r="AB71" s="95"/>
      <c r="AC71" s="95"/>
      <c r="AD71" s="95"/>
      <c r="AE71" s="95"/>
      <c r="AF71" s="94" t="str">
        <f t="shared" si="5"/>
        <v>＊</v>
      </c>
      <c r="AG71" s="94"/>
      <c r="AH71" s="92" t="str">
        <f t="shared" si="6"/>
        <v/>
      </c>
      <c r="AI71" s="92"/>
      <c r="AJ71" s="92"/>
      <c r="AK71" s="92"/>
      <c r="AL71" s="92"/>
      <c r="AM71" s="92"/>
      <c r="AN71" s="92"/>
      <c r="AO71" s="93"/>
    </row>
    <row r="72" spans="3:41" ht="33" customHeight="1">
      <c r="C72" s="48" t="str">
        <f t="shared" si="0"/>
        <v/>
      </c>
      <c r="D72" s="49" t="str">
        <f t="shared" si="0"/>
        <v/>
      </c>
      <c r="E72" s="92" t="str">
        <f t="shared" si="0"/>
        <v/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211" t="str">
        <f t="shared" si="1"/>
        <v/>
      </c>
      <c r="Q72" s="211"/>
      <c r="R72" s="211"/>
      <c r="S72" s="212" t="str">
        <f t="shared" si="2"/>
        <v/>
      </c>
      <c r="T72" s="212"/>
      <c r="U72" s="95">
        <f t="shared" si="3"/>
        <v>1000000</v>
      </c>
      <c r="V72" s="95"/>
      <c r="W72" s="95"/>
      <c r="X72" s="95"/>
      <c r="Y72" s="95"/>
      <c r="Z72" s="95">
        <f t="shared" si="4"/>
        <v>1000000</v>
      </c>
      <c r="AA72" s="95"/>
      <c r="AB72" s="95"/>
      <c r="AC72" s="95"/>
      <c r="AD72" s="95"/>
      <c r="AE72" s="95"/>
      <c r="AF72" s="94" t="str">
        <f t="shared" si="5"/>
        <v>非課税</v>
      </c>
      <c r="AG72" s="94"/>
      <c r="AH72" s="92" t="str">
        <f t="shared" si="6"/>
        <v/>
      </c>
      <c r="AI72" s="92"/>
      <c r="AJ72" s="92"/>
      <c r="AK72" s="92"/>
      <c r="AL72" s="92"/>
      <c r="AM72" s="92"/>
      <c r="AN72" s="92"/>
      <c r="AO72" s="93"/>
    </row>
    <row r="73" spans="3:41" ht="33" customHeight="1">
      <c r="C73" s="48" t="str">
        <f t="shared" si="0"/>
        <v/>
      </c>
      <c r="D73" s="49" t="str">
        <f t="shared" si="0"/>
        <v/>
      </c>
      <c r="E73" s="92" t="str">
        <f t="shared" si="0"/>
        <v/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211" t="str">
        <f t="shared" si="1"/>
        <v/>
      </c>
      <c r="Q73" s="211"/>
      <c r="R73" s="211"/>
      <c r="S73" s="212" t="str">
        <f t="shared" si="2"/>
        <v/>
      </c>
      <c r="T73" s="212"/>
      <c r="U73" s="95" t="str">
        <f t="shared" si="3"/>
        <v/>
      </c>
      <c r="V73" s="95"/>
      <c r="W73" s="95"/>
      <c r="X73" s="95"/>
      <c r="Y73" s="95"/>
      <c r="Z73" s="95" t="str">
        <f t="shared" si="4"/>
        <v/>
      </c>
      <c r="AA73" s="95"/>
      <c r="AB73" s="95"/>
      <c r="AC73" s="95"/>
      <c r="AD73" s="95"/>
      <c r="AE73" s="95"/>
      <c r="AF73" s="94" t="str">
        <f t="shared" si="5"/>
        <v/>
      </c>
      <c r="AG73" s="94"/>
      <c r="AH73" s="92" t="str">
        <f t="shared" si="6"/>
        <v/>
      </c>
      <c r="AI73" s="92"/>
      <c r="AJ73" s="92"/>
      <c r="AK73" s="92"/>
      <c r="AL73" s="92"/>
      <c r="AM73" s="92"/>
      <c r="AN73" s="92"/>
      <c r="AO73" s="93"/>
    </row>
    <row r="74" spans="3:41" ht="33" customHeight="1">
      <c r="C74" s="48" t="str">
        <f t="shared" si="0"/>
        <v/>
      </c>
      <c r="D74" s="49" t="str">
        <f t="shared" si="0"/>
        <v/>
      </c>
      <c r="E74" s="92" t="str">
        <f t="shared" si="0"/>
        <v/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211" t="str">
        <f t="shared" si="1"/>
        <v/>
      </c>
      <c r="Q74" s="211"/>
      <c r="R74" s="211"/>
      <c r="S74" s="212" t="str">
        <f t="shared" si="2"/>
        <v/>
      </c>
      <c r="T74" s="212"/>
      <c r="U74" s="95" t="str">
        <f t="shared" si="3"/>
        <v/>
      </c>
      <c r="V74" s="95"/>
      <c r="W74" s="95"/>
      <c r="X74" s="95"/>
      <c r="Y74" s="95"/>
      <c r="Z74" s="95" t="str">
        <f t="shared" si="4"/>
        <v/>
      </c>
      <c r="AA74" s="95"/>
      <c r="AB74" s="95"/>
      <c r="AC74" s="95"/>
      <c r="AD74" s="95"/>
      <c r="AE74" s="95"/>
      <c r="AF74" s="94" t="str">
        <f t="shared" si="5"/>
        <v/>
      </c>
      <c r="AG74" s="94"/>
      <c r="AH74" s="92" t="str">
        <f t="shared" si="6"/>
        <v/>
      </c>
      <c r="AI74" s="92"/>
      <c r="AJ74" s="92"/>
      <c r="AK74" s="92"/>
      <c r="AL74" s="92"/>
      <c r="AM74" s="92"/>
      <c r="AN74" s="92"/>
      <c r="AO74" s="93"/>
    </row>
    <row r="75" spans="3:41" ht="33" customHeight="1">
      <c r="C75" s="48" t="str">
        <f t="shared" si="0"/>
        <v/>
      </c>
      <c r="D75" s="49" t="str">
        <f t="shared" si="0"/>
        <v/>
      </c>
      <c r="E75" s="92" t="str">
        <f t="shared" si="0"/>
        <v/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211" t="str">
        <f t="shared" si="1"/>
        <v/>
      </c>
      <c r="Q75" s="211"/>
      <c r="R75" s="211"/>
      <c r="S75" s="212" t="str">
        <f t="shared" si="2"/>
        <v/>
      </c>
      <c r="T75" s="212"/>
      <c r="U75" s="95" t="str">
        <f t="shared" si="3"/>
        <v/>
      </c>
      <c r="V75" s="95"/>
      <c r="W75" s="95"/>
      <c r="X75" s="95"/>
      <c r="Y75" s="95"/>
      <c r="Z75" s="95" t="str">
        <f t="shared" si="4"/>
        <v/>
      </c>
      <c r="AA75" s="95"/>
      <c r="AB75" s="95"/>
      <c r="AC75" s="95"/>
      <c r="AD75" s="95"/>
      <c r="AE75" s="95"/>
      <c r="AF75" s="94" t="str">
        <f t="shared" si="5"/>
        <v/>
      </c>
      <c r="AG75" s="94"/>
      <c r="AH75" s="92" t="str">
        <f t="shared" si="6"/>
        <v/>
      </c>
      <c r="AI75" s="92"/>
      <c r="AJ75" s="92"/>
      <c r="AK75" s="92"/>
      <c r="AL75" s="92"/>
      <c r="AM75" s="92"/>
      <c r="AN75" s="92"/>
      <c r="AO75" s="93"/>
    </row>
    <row r="76" spans="3:41" ht="33" customHeight="1">
      <c r="C76" s="48" t="str">
        <f t="shared" si="0"/>
        <v/>
      </c>
      <c r="D76" s="49" t="str">
        <f t="shared" si="0"/>
        <v/>
      </c>
      <c r="E76" s="92" t="str">
        <f t="shared" si="0"/>
        <v/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211" t="str">
        <f t="shared" si="1"/>
        <v/>
      </c>
      <c r="Q76" s="211"/>
      <c r="R76" s="211"/>
      <c r="S76" s="212" t="str">
        <f t="shared" si="2"/>
        <v/>
      </c>
      <c r="T76" s="212"/>
      <c r="U76" s="95" t="str">
        <f t="shared" si="3"/>
        <v/>
      </c>
      <c r="V76" s="95"/>
      <c r="W76" s="95"/>
      <c r="X76" s="95"/>
      <c r="Y76" s="95"/>
      <c r="Z76" s="95" t="str">
        <f t="shared" si="4"/>
        <v/>
      </c>
      <c r="AA76" s="95"/>
      <c r="AB76" s="95"/>
      <c r="AC76" s="95"/>
      <c r="AD76" s="95"/>
      <c r="AE76" s="95"/>
      <c r="AF76" s="94" t="str">
        <f t="shared" si="5"/>
        <v/>
      </c>
      <c r="AG76" s="94"/>
      <c r="AH76" s="92" t="str">
        <f t="shared" si="6"/>
        <v/>
      </c>
      <c r="AI76" s="92"/>
      <c r="AJ76" s="92"/>
      <c r="AK76" s="92"/>
      <c r="AL76" s="92"/>
      <c r="AM76" s="92"/>
      <c r="AN76" s="92"/>
      <c r="AO76" s="93"/>
    </row>
    <row r="77" spans="3:41" ht="33" customHeight="1">
      <c r="C77" s="48" t="str">
        <f t="shared" si="0"/>
        <v/>
      </c>
      <c r="D77" s="49" t="str">
        <f t="shared" si="0"/>
        <v/>
      </c>
      <c r="E77" s="92" t="str">
        <f t="shared" si="0"/>
        <v/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211" t="str">
        <f t="shared" si="1"/>
        <v/>
      </c>
      <c r="Q77" s="211"/>
      <c r="R77" s="211"/>
      <c r="S77" s="212" t="str">
        <f t="shared" si="2"/>
        <v/>
      </c>
      <c r="T77" s="212"/>
      <c r="U77" s="95" t="str">
        <f t="shared" si="3"/>
        <v/>
      </c>
      <c r="V77" s="95"/>
      <c r="W77" s="95"/>
      <c r="X77" s="95"/>
      <c r="Y77" s="95"/>
      <c r="Z77" s="95" t="str">
        <f t="shared" si="4"/>
        <v/>
      </c>
      <c r="AA77" s="95"/>
      <c r="AB77" s="95"/>
      <c r="AC77" s="95"/>
      <c r="AD77" s="95"/>
      <c r="AE77" s="95"/>
      <c r="AF77" s="94" t="str">
        <f t="shared" si="5"/>
        <v/>
      </c>
      <c r="AG77" s="94"/>
      <c r="AH77" s="92" t="str">
        <f t="shared" si="6"/>
        <v/>
      </c>
      <c r="AI77" s="92"/>
      <c r="AJ77" s="92"/>
      <c r="AK77" s="92"/>
      <c r="AL77" s="92"/>
      <c r="AM77" s="92"/>
      <c r="AN77" s="92"/>
      <c r="AO77" s="93"/>
    </row>
    <row r="78" spans="3:41" ht="33" customHeight="1">
      <c r="C78" s="48" t="str">
        <f t="shared" si="0"/>
        <v/>
      </c>
      <c r="D78" s="49" t="str">
        <f t="shared" si="0"/>
        <v/>
      </c>
      <c r="E78" s="92" t="str">
        <f t="shared" si="0"/>
        <v/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211" t="str">
        <f t="shared" si="1"/>
        <v/>
      </c>
      <c r="Q78" s="211"/>
      <c r="R78" s="211"/>
      <c r="S78" s="212" t="str">
        <f t="shared" si="2"/>
        <v/>
      </c>
      <c r="T78" s="212"/>
      <c r="U78" s="95" t="str">
        <f t="shared" si="3"/>
        <v/>
      </c>
      <c r="V78" s="95"/>
      <c r="W78" s="95"/>
      <c r="X78" s="95"/>
      <c r="Y78" s="95"/>
      <c r="Z78" s="95" t="str">
        <f t="shared" si="4"/>
        <v/>
      </c>
      <c r="AA78" s="95"/>
      <c r="AB78" s="95"/>
      <c r="AC78" s="95"/>
      <c r="AD78" s="95"/>
      <c r="AE78" s="95"/>
      <c r="AF78" s="94" t="str">
        <f t="shared" si="5"/>
        <v/>
      </c>
      <c r="AG78" s="94"/>
      <c r="AH78" s="92" t="str">
        <f t="shared" si="6"/>
        <v/>
      </c>
      <c r="AI78" s="92"/>
      <c r="AJ78" s="92"/>
      <c r="AK78" s="92"/>
      <c r="AL78" s="92"/>
      <c r="AM78" s="92"/>
      <c r="AN78" s="92"/>
      <c r="AO78" s="93"/>
    </row>
    <row r="79" spans="3:41" ht="33" customHeight="1" thickBot="1">
      <c r="C79" s="50" t="str">
        <f t="shared" si="0"/>
        <v/>
      </c>
      <c r="D79" s="51" t="str">
        <f t="shared" si="0"/>
        <v/>
      </c>
      <c r="E79" s="223" t="str">
        <f t="shared" si="0"/>
        <v/>
      </c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4" t="str">
        <f t="shared" si="1"/>
        <v/>
      </c>
      <c r="Q79" s="224"/>
      <c r="R79" s="224"/>
      <c r="S79" s="225" t="str">
        <f t="shared" si="2"/>
        <v/>
      </c>
      <c r="T79" s="225"/>
      <c r="U79" s="226" t="str">
        <f t="shared" si="3"/>
        <v/>
      </c>
      <c r="V79" s="226"/>
      <c r="W79" s="226"/>
      <c r="X79" s="226"/>
      <c r="Y79" s="226"/>
      <c r="Z79" s="226" t="str">
        <f t="shared" si="4"/>
        <v/>
      </c>
      <c r="AA79" s="226"/>
      <c r="AB79" s="226"/>
      <c r="AC79" s="226"/>
      <c r="AD79" s="226"/>
      <c r="AE79" s="226"/>
      <c r="AF79" s="210" t="str">
        <f t="shared" si="5"/>
        <v/>
      </c>
      <c r="AG79" s="210"/>
      <c r="AH79" s="223" t="str">
        <f t="shared" si="6"/>
        <v/>
      </c>
      <c r="AI79" s="223"/>
      <c r="AJ79" s="223"/>
      <c r="AK79" s="223"/>
      <c r="AL79" s="223"/>
      <c r="AM79" s="223"/>
      <c r="AN79" s="223"/>
      <c r="AO79" s="233"/>
    </row>
    <row r="80" spans="3:41" ht="33" customHeight="1">
      <c r="C80" s="109" t="s">
        <v>36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2" t="s">
        <v>24</v>
      </c>
      <c r="T80" s="112"/>
      <c r="U80" s="112"/>
      <c r="V80" s="112"/>
      <c r="W80" s="112"/>
      <c r="X80" s="112"/>
      <c r="Y80" s="112"/>
      <c r="Z80" s="113">
        <f t="shared" si="4"/>
        <v>1000000</v>
      </c>
      <c r="AA80" s="113"/>
      <c r="AB80" s="113"/>
      <c r="AC80" s="113"/>
      <c r="AD80" s="113"/>
      <c r="AE80" s="113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</row>
    <row r="81" spans="3:41" ht="33" customHeight="1">
      <c r="C81" s="109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00" t="s">
        <v>25</v>
      </c>
      <c r="T81" s="100"/>
      <c r="U81" s="100"/>
      <c r="V81" s="100"/>
      <c r="W81" s="100"/>
      <c r="X81" s="100"/>
      <c r="Y81" s="100"/>
      <c r="Z81" s="95">
        <f t="shared" si="4"/>
        <v>1000000</v>
      </c>
      <c r="AA81" s="95"/>
      <c r="AB81" s="95"/>
      <c r="AC81" s="95"/>
      <c r="AD81" s="95"/>
      <c r="AE81" s="95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</row>
    <row r="82" spans="3:41" ht="33" customHeight="1">
      <c r="C82" s="109" t="s">
        <v>37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00" t="s">
        <v>26</v>
      </c>
      <c r="T82" s="100"/>
      <c r="U82" s="100"/>
      <c r="V82" s="100"/>
      <c r="W82" s="100"/>
      <c r="X82" s="100"/>
      <c r="Y82" s="100"/>
      <c r="Z82" s="95">
        <f t="shared" si="4"/>
        <v>1000000</v>
      </c>
      <c r="AA82" s="95"/>
      <c r="AB82" s="95"/>
      <c r="AC82" s="95"/>
      <c r="AD82" s="95"/>
      <c r="AE82" s="95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</row>
    <row r="83" spans="3:41" ht="33" customHeight="1">
      <c r="C83" s="109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00" t="s">
        <v>27</v>
      </c>
      <c r="T83" s="100"/>
      <c r="U83" s="100"/>
      <c r="V83" s="100"/>
      <c r="W83" s="100"/>
      <c r="X83" s="100"/>
      <c r="Y83" s="100"/>
      <c r="Z83" s="95">
        <f t="shared" si="4"/>
        <v>100000</v>
      </c>
      <c r="AA83" s="95"/>
      <c r="AB83" s="95"/>
      <c r="AC83" s="95"/>
      <c r="AD83" s="95"/>
      <c r="AE83" s="95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</row>
    <row r="84" spans="3:41" ht="33" customHeight="1">
      <c r="C84" s="98" t="s">
        <v>28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100" t="s">
        <v>61</v>
      </c>
      <c r="T84" s="100"/>
      <c r="U84" s="100"/>
      <c r="V84" s="100"/>
      <c r="W84" s="100"/>
      <c r="X84" s="100"/>
      <c r="Y84" s="100"/>
      <c r="Z84" s="95">
        <f t="shared" si="4"/>
        <v>80000</v>
      </c>
      <c r="AA84" s="95"/>
      <c r="AB84" s="95"/>
      <c r="AC84" s="95"/>
      <c r="AD84" s="95"/>
      <c r="AE84" s="95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</row>
    <row r="85" spans="3:41" ht="33" customHeight="1">
      <c r="C85" s="103" t="s">
        <v>29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5" t="s">
        <v>30</v>
      </c>
      <c r="T85" s="105"/>
      <c r="U85" s="105"/>
      <c r="V85" s="105"/>
      <c r="W85" s="105"/>
      <c r="X85" s="105"/>
      <c r="Y85" s="105"/>
      <c r="Z85" s="106">
        <f t="shared" si="4"/>
        <v>3180000</v>
      </c>
      <c r="AA85" s="106"/>
      <c r="AB85" s="106"/>
      <c r="AC85" s="106"/>
      <c r="AD85" s="106"/>
      <c r="AE85" s="106"/>
      <c r="AF85" s="107"/>
      <c r="AG85" s="107"/>
      <c r="AH85" s="107"/>
      <c r="AI85" s="107"/>
      <c r="AJ85" s="107"/>
      <c r="AK85" s="107"/>
      <c r="AL85" s="107"/>
      <c r="AM85" s="107"/>
      <c r="AN85" s="107"/>
      <c r="AO85" s="108"/>
    </row>
    <row r="86" spans="3:41">
      <c r="U86" s="18"/>
      <c r="V86" s="18"/>
      <c r="W86" s="18"/>
      <c r="X86" s="18"/>
      <c r="Y86" s="18"/>
      <c r="Z86" s="18"/>
      <c r="AA86" s="18"/>
      <c r="AB86" s="52"/>
      <c r="AC86" s="52"/>
      <c r="AD86" s="52"/>
      <c r="AE86" s="52"/>
      <c r="AF86" s="52"/>
      <c r="AG86" s="52"/>
    </row>
    <row r="87" spans="3:41">
      <c r="U87" s="82" t="s">
        <v>31</v>
      </c>
      <c r="V87" s="86"/>
      <c r="W87" s="87"/>
      <c r="X87" s="87"/>
      <c r="Y87" s="87"/>
      <c r="Z87" s="87"/>
      <c r="AA87" s="71" t="s">
        <v>32</v>
      </c>
      <c r="AB87" s="71"/>
      <c r="AC87" s="71"/>
      <c r="AD87" s="71"/>
      <c r="AE87" s="71"/>
      <c r="AF87" s="71" t="s">
        <v>33</v>
      </c>
      <c r="AG87" s="71"/>
      <c r="AH87" s="71"/>
      <c r="AI87" s="71"/>
      <c r="AJ87" s="71"/>
      <c r="AK87" s="72" t="s">
        <v>34</v>
      </c>
      <c r="AL87" s="72"/>
      <c r="AM87" s="72"/>
      <c r="AN87" s="72"/>
      <c r="AO87" s="73"/>
    </row>
    <row r="88" spans="3:41" ht="20.100000000000001" customHeight="1">
      <c r="U88" s="83"/>
      <c r="V88" s="74"/>
      <c r="W88" s="75"/>
      <c r="X88" s="75"/>
      <c r="Y88" s="75"/>
      <c r="Z88" s="75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5"/>
      <c r="AL88" s="75"/>
      <c r="AM88" s="75"/>
      <c r="AN88" s="75"/>
      <c r="AO88" s="80"/>
    </row>
    <row r="89" spans="3:41" ht="20.100000000000001" customHeight="1">
      <c r="U89" s="84"/>
      <c r="V89" s="74"/>
      <c r="W89" s="75"/>
      <c r="X89" s="75"/>
      <c r="Y89" s="75"/>
      <c r="Z89" s="75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5"/>
      <c r="AL89" s="75"/>
      <c r="AM89" s="75"/>
      <c r="AN89" s="75"/>
      <c r="AO89" s="80"/>
    </row>
    <row r="90" spans="3:41" ht="20.100000000000001" customHeight="1">
      <c r="U90" s="84"/>
      <c r="V90" s="74"/>
      <c r="W90" s="75"/>
      <c r="X90" s="75"/>
      <c r="Y90" s="75"/>
      <c r="Z90" s="75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5"/>
      <c r="AL90" s="75"/>
      <c r="AM90" s="75"/>
      <c r="AN90" s="75"/>
      <c r="AO90" s="80"/>
    </row>
    <row r="91" spans="3:41" ht="20.100000000000001" customHeight="1">
      <c r="U91" s="84"/>
      <c r="V91" s="74"/>
      <c r="W91" s="75"/>
      <c r="X91" s="75"/>
      <c r="Y91" s="75"/>
      <c r="Z91" s="75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5"/>
      <c r="AL91" s="75"/>
      <c r="AM91" s="75"/>
      <c r="AN91" s="75"/>
      <c r="AO91" s="80"/>
    </row>
    <row r="92" spans="3:41" ht="20.100000000000001" customHeight="1">
      <c r="U92" s="85"/>
      <c r="V92" s="76"/>
      <c r="W92" s="77"/>
      <c r="X92" s="77"/>
      <c r="Y92" s="77"/>
      <c r="Z92" s="77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7"/>
      <c r="AL92" s="77"/>
      <c r="AM92" s="77"/>
      <c r="AN92" s="77"/>
      <c r="AO92" s="81"/>
    </row>
    <row r="93" spans="3:41" ht="57.75">
      <c r="C93" s="153" t="s">
        <v>44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</row>
    <row r="94" spans="3:41" ht="39.950000000000003" customHeight="1">
      <c r="D94" s="11"/>
      <c r="E94" s="11"/>
      <c r="F94" s="11"/>
      <c r="G94" s="11"/>
      <c r="H94" s="11"/>
      <c r="I94" s="11"/>
      <c r="J94" s="11"/>
      <c r="K94" s="11"/>
      <c r="L94" s="11"/>
    </row>
    <row r="95" spans="3:41" ht="42.75" thickBot="1">
      <c r="C95" s="12" t="s">
        <v>3</v>
      </c>
      <c r="D95" s="13"/>
      <c r="E95" s="14"/>
      <c r="F95" s="14"/>
      <c r="G95" s="14"/>
      <c r="H95" s="14"/>
      <c r="I95" s="14"/>
      <c r="J95" s="14"/>
      <c r="K95" s="14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spans="3:41" ht="30" customHeight="1" thickBot="1">
      <c r="C96" s="15"/>
      <c r="D96" s="13"/>
      <c r="E96" s="14"/>
      <c r="F96" s="14"/>
      <c r="G96" s="14"/>
      <c r="H96" s="14"/>
      <c r="I96" s="14"/>
      <c r="J96" s="14"/>
      <c r="K96" s="14"/>
      <c r="AB96" s="154" t="s">
        <v>5</v>
      </c>
      <c r="AC96" s="155"/>
      <c r="AD96" s="155"/>
      <c r="AE96" s="156"/>
      <c r="AF96" s="157" t="s">
        <v>38</v>
      </c>
      <c r="AG96" s="158"/>
      <c r="AH96" s="232" t="str">
        <f>IF(AH50="","",AH50)</f>
        <v>1234567890123</v>
      </c>
      <c r="AI96" s="232"/>
      <c r="AJ96" s="232"/>
      <c r="AK96" s="232"/>
      <c r="AL96" s="232"/>
      <c r="AM96" s="232"/>
      <c r="AN96" s="232"/>
      <c r="AO96" s="16"/>
    </row>
    <row r="97" spans="3:41" ht="23.1" customHeight="1" thickBot="1"/>
    <row r="98" spans="3:41" ht="24.95" customHeight="1">
      <c r="C98" s="17" t="s">
        <v>4</v>
      </c>
      <c r="P98" s="18"/>
      <c r="Q98" s="18"/>
      <c r="U98" s="160" t="s">
        <v>7</v>
      </c>
      <c r="V98" s="161"/>
      <c r="W98" s="161"/>
      <c r="X98" s="161"/>
      <c r="Y98" s="237" t="str">
        <f>IF(Y52="","",Y52)</f>
        <v>沖縄県浦添市〇△□1-2-3</v>
      </c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19"/>
      <c r="AO98" s="20"/>
    </row>
    <row r="99" spans="3:41" ht="24.95" customHeight="1">
      <c r="U99" s="162"/>
      <c r="V99" s="163"/>
      <c r="W99" s="163"/>
      <c r="X99" s="163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1"/>
      <c r="AO99" s="22"/>
    </row>
    <row r="100" spans="3:41" ht="24.95" customHeight="1">
      <c r="C100" s="236">
        <f>IF(C54="","",C54)</f>
        <v>2023</v>
      </c>
      <c r="D100" s="236"/>
      <c r="E100" s="236"/>
      <c r="F100" s="24" t="s">
        <v>0</v>
      </c>
      <c r="G100" s="23">
        <f>IF(G54="","",G54)</f>
        <v>9</v>
      </c>
      <c r="H100" s="24" t="s">
        <v>1</v>
      </c>
      <c r="I100" s="25">
        <f>IF(I54="","",I54)</f>
        <v>30</v>
      </c>
      <c r="J100" s="24" t="s">
        <v>2</v>
      </c>
      <c r="U100" s="166" t="s">
        <v>8</v>
      </c>
      <c r="V100" s="167"/>
      <c r="W100" s="167"/>
      <c r="X100" s="167"/>
      <c r="Y100" s="234" t="str">
        <f>IF(Y54="","",Y54)</f>
        <v>株式会社　●●産業</v>
      </c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189" t="s">
        <v>9</v>
      </c>
      <c r="AO100" s="190"/>
    </row>
    <row r="101" spans="3:41" ht="24.95" customHeight="1">
      <c r="U101" s="166"/>
      <c r="V101" s="167"/>
      <c r="W101" s="167"/>
      <c r="X101" s="167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189"/>
      <c r="AO101" s="190"/>
    </row>
    <row r="102" spans="3:41" ht="24.95" customHeight="1">
      <c r="U102" s="162" t="s">
        <v>10</v>
      </c>
      <c r="V102" s="163"/>
      <c r="W102" s="163"/>
      <c r="X102" s="163"/>
      <c r="Y102" s="234" t="str">
        <f>IF(Y56="","",Y56)</f>
        <v>098-123-4567</v>
      </c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O102" s="26"/>
    </row>
    <row r="103" spans="3:41" ht="24.95" customHeight="1" thickBot="1">
      <c r="U103" s="191"/>
      <c r="V103" s="192"/>
      <c r="W103" s="192"/>
      <c r="X103" s="192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7"/>
      <c r="AO103" s="28"/>
    </row>
    <row r="104" spans="3:41" ht="23.1" customHeight="1" thickBot="1"/>
    <row r="105" spans="3:41" ht="30" customHeight="1">
      <c r="C105" s="180" t="s">
        <v>6</v>
      </c>
      <c r="D105" s="181"/>
      <c r="E105" s="181"/>
      <c r="F105" s="181"/>
      <c r="G105" s="181"/>
      <c r="H105" s="182"/>
      <c r="I105" s="171">
        <f>IF(I59="","",I59)</f>
        <v>3180000</v>
      </c>
      <c r="J105" s="172"/>
      <c r="K105" s="172"/>
      <c r="L105" s="172"/>
      <c r="M105" s="172"/>
      <c r="N105" s="172"/>
      <c r="O105" s="172"/>
      <c r="P105" s="172"/>
      <c r="Q105" s="172"/>
      <c r="R105" s="173"/>
      <c r="U105" s="194" t="s">
        <v>40</v>
      </c>
      <c r="V105" s="195"/>
      <c r="W105" s="195"/>
      <c r="X105" s="196"/>
      <c r="Y105" s="29"/>
      <c r="Z105" s="205" t="str">
        <f>IF(Z59="","",Z59)</f>
        <v>○○銀行</v>
      </c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30"/>
    </row>
    <row r="106" spans="3:41" ht="30" customHeight="1">
      <c r="C106" s="183"/>
      <c r="D106" s="184"/>
      <c r="E106" s="184"/>
      <c r="F106" s="184"/>
      <c r="G106" s="184"/>
      <c r="H106" s="185"/>
      <c r="I106" s="174"/>
      <c r="J106" s="175"/>
      <c r="K106" s="175"/>
      <c r="L106" s="175"/>
      <c r="M106" s="175"/>
      <c r="N106" s="175"/>
      <c r="O106" s="175"/>
      <c r="P106" s="175"/>
      <c r="Q106" s="175"/>
      <c r="R106" s="176"/>
      <c r="U106" s="168" t="s">
        <v>41</v>
      </c>
      <c r="V106" s="169"/>
      <c r="W106" s="169"/>
      <c r="X106" s="170"/>
      <c r="Y106" s="31"/>
      <c r="Z106" s="206" t="str">
        <f>IF(Z60="","",Z60)</f>
        <v>□□□支店</v>
      </c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32"/>
    </row>
    <row r="107" spans="3:41" ht="30" customHeight="1">
      <c r="C107" s="186"/>
      <c r="D107" s="187"/>
      <c r="E107" s="187"/>
      <c r="F107" s="187"/>
      <c r="G107" s="187"/>
      <c r="H107" s="188"/>
      <c r="I107" s="177"/>
      <c r="J107" s="178"/>
      <c r="K107" s="178"/>
      <c r="L107" s="178"/>
      <c r="M107" s="178"/>
      <c r="N107" s="178"/>
      <c r="O107" s="178"/>
      <c r="P107" s="178"/>
      <c r="Q107" s="178"/>
      <c r="R107" s="179"/>
      <c r="U107" s="168" t="s">
        <v>11</v>
      </c>
      <c r="V107" s="169"/>
      <c r="W107" s="169"/>
      <c r="X107" s="170"/>
      <c r="Z107" s="206" t="str">
        <f>IF(Z61="","",Z61)</f>
        <v>普通</v>
      </c>
      <c r="AA107" s="206"/>
      <c r="AB107" s="206"/>
      <c r="AC107" s="206"/>
      <c r="AD107" s="206"/>
      <c r="AE107" s="31"/>
      <c r="AF107" s="197" t="s">
        <v>12</v>
      </c>
      <c r="AG107" s="169"/>
      <c r="AH107" s="169"/>
      <c r="AI107" s="170"/>
      <c r="AJ107" s="207">
        <f>IF(AJ61="","",AJ61)</f>
        <v>1234567</v>
      </c>
      <c r="AK107" s="208"/>
      <c r="AL107" s="208"/>
      <c r="AM107" s="208"/>
      <c r="AN107" s="208"/>
      <c r="AO107" s="209"/>
    </row>
    <row r="108" spans="3:41" ht="30" customHeight="1">
      <c r="U108" s="168" t="s">
        <v>13</v>
      </c>
      <c r="V108" s="169"/>
      <c r="W108" s="169"/>
      <c r="X108" s="170"/>
      <c r="Y108" s="33"/>
      <c r="Z108" s="151" t="str">
        <f>IF(Z62="","",Z62)</f>
        <v>カ）●●サンギョウ</v>
      </c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34"/>
    </row>
    <row r="109" spans="3:41" ht="30" customHeight="1" thickBot="1">
      <c r="C109" s="35"/>
      <c r="D109" s="35"/>
      <c r="E109" s="35"/>
      <c r="F109" s="35"/>
      <c r="G109" s="35"/>
      <c r="H109" s="35"/>
      <c r="I109" s="35"/>
      <c r="J109" s="36"/>
      <c r="K109" s="36"/>
      <c r="L109" s="36"/>
      <c r="M109" s="36"/>
      <c r="N109" s="36"/>
      <c r="O109" s="36"/>
      <c r="P109" s="25"/>
      <c r="Q109" s="37"/>
      <c r="R109" s="37"/>
      <c r="S109" s="23"/>
      <c r="U109" s="202" t="s">
        <v>14</v>
      </c>
      <c r="V109" s="203"/>
      <c r="W109" s="203"/>
      <c r="X109" s="204"/>
      <c r="Y109" s="38"/>
      <c r="Z109" s="152" t="str">
        <f>IF(Z63="","",Z63)</f>
        <v>㈱●●産業</v>
      </c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39"/>
    </row>
    <row r="110" spans="3:41" ht="23.1" customHeight="1"/>
    <row r="111" spans="3:41" s="44" customFormat="1" ht="24.95" customHeight="1" thickBot="1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1"/>
      <c r="P111" s="42"/>
      <c r="Q111" s="42"/>
      <c r="R111" s="43"/>
      <c r="S111" s="40"/>
      <c r="T111" s="40"/>
      <c r="U111" s="40"/>
      <c r="V111" s="40"/>
      <c r="W111" s="41"/>
      <c r="X111" s="42"/>
      <c r="Y111" s="42"/>
      <c r="Z111" s="43"/>
      <c r="AA111" s="40"/>
      <c r="AB111" s="40"/>
      <c r="AC111" s="40"/>
      <c r="AD111" s="41"/>
      <c r="AE111" s="42"/>
      <c r="AF111" s="42"/>
      <c r="AG111" s="43"/>
      <c r="AH111" s="40"/>
      <c r="AI111" s="40"/>
      <c r="AJ111" s="40"/>
      <c r="AK111" s="40"/>
      <c r="AL111" s="40"/>
      <c r="AM111" s="40"/>
      <c r="AN111" s="40"/>
      <c r="AO111" s="45" t="s">
        <v>15</v>
      </c>
    </row>
    <row r="112" spans="3:41" ht="18" customHeight="1">
      <c r="C112" s="260" t="s">
        <v>35</v>
      </c>
      <c r="D112" s="261"/>
      <c r="E112" s="261"/>
      <c r="F112" s="287" t="str">
        <f>IF(F66="","",F66)</f>
        <v>○○△△様邸新築工事（那覇）</v>
      </c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8"/>
      <c r="AH112" s="227" t="s">
        <v>16</v>
      </c>
      <c r="AI112" s="228"/>
      <c r="AJ112" s="228"/>
      <c r="AK112" s="228"/>
      <c r="AL112" s="228"/>
      <c r="AM112" s="228"/>
      <c r="AN112" s="228"/>
      <c r="AO112" s="229"/>
    </row>
    <row r="113" spans="3:41" ht="30" customHeight="1" thickBot="1">
      <c r="C113" s="262"/>
      <c r="D113" s="263"/>
      <c r="E113" s="263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89"/>
      <c r="AA113" s="289"/>
      <c r="AB113" s="289"/>
      <c r="AC113" s="289"/>
      <c r="AD113" s="289"/>
      <c r="AE113" s="289"/>
      <c r="AF113" s="289"/>
      <c r="AG113" s="290"/>
      <c r="AH113" s="230" t="str">
        <f>IF(AH67="","",AH67)</f>
        <v>▲▲□□</v>
      </c>
      <c r="AI113" s="230"/>
      <c r="AJ113" s="230"/>
      <c r="AK113" s="230"/>
      <c r="AL113" s="230"/>
      <c r="AM113" s="230"/>
      <c r="AN113" s="230"/>
      <c r="AO113" s="231"/>
    </row>
    <row r="114" spans="3:41" ht="20.100000000000001" customHeight="1" thickTop="1">
      <c r="C114" s="270" t="s">
        <v>43</v>
      </c>
      <c r="D114" s="272" t="s">
        <v>39</v>
      </c>
      <c r="E114" s="274" t="s">
        <v>17</v>
      </c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4" t="s">
        <v>20</v>
      </c>
      <c r="Q114" s="275"/>
      <c r="R114" s="282"/>
      <c r="S114" s="274" t="s">
        <v>21</v>
      </c>
      <c r="T114" s="282"/>
      <c r="U114" s="274" t="s">
        <v>22</v>
      </c>
      <c r="V114" s="275"/>
      <c r="W114" s="275"/>
      <c r="X114" s="275"/>
      <c r="Y114" s="282"/>
      <c r="Z114" s="274" t="s">
        <v>23</v>
      </c>
      <c r="AA114" s="275"/>
      <c r="AB114" s="275"/>
      <c r="AC114" s="275"/>
      <c r="AD114" s="275"/>
      <c r="AE114" s="282"/>
      <c r="AF114" s="278" t="s">
        <v>18</v>
      </c>
      <c r="AG114" s="278"/>
      <c r="AH114" s="275" t="s">
        <v>19</v>
      </c>
      <c r="AI114" s="275"/>
      <c r="AJ114" s="275"/>
      <c r="AK114" s="275"/>
      <c r="AL114" s="275"/>
      <c r="AM114" s="275"/>
      <c r="AN114" s="275"/>
      <c r="AO114" s="280"/>
    </row>
    <row r="115" spans="3:41" ht="20.100000000000001" customHeight="1">
      <c r="C115" s="271"/>
      <c r="D115" s="273"/>
      <c r="E115" s="276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6"/>
      <c r="Q115" s="277"/>
      <c r="R115" s="283"/>
      <c r="S115" s="276"/>
      <c r="T115" s="283"/>
      <c r="U115" s="276"/>
      <c r="V115" s="277"/>
      <c r="W115" s="277"/>
      <c r="X115" s="277"/>
      <c r="Y115" s="283"/>
      <c r="Z115" s="276"/>
      <c r="AA115" s="277"/>
      <c r="AB115" s="277"/>
      <c r="AC115" s="277"/>
      <c r="AD115" s="277"/>
      <c r="AE115" s="283"/>
      <c r="AF115" s="279"/>
      <c r="AG115" s="279"/>
      <c r="AH115" s="277"/>
      <c r="AI115" s="277"/>
      <c r="AJ115" s="277"/>
      <c r="AK115" s="277"/>
      <c r="AL115" s="277"/>
      <c r="AM115" s="277"/>
      <c r="AN115" s="277"/>
      <c r="AO115" s="281"/>
    </row>
    <row r="116" spans="3:41" ht="33" customHeight="1">
      <c r="C116" s="46" t="str">
        <f t="shared" ref="C116:E125" si="7">IF(C70="","",C70)</f>
        <v>9</v>
      </c>
      <c r="D116" s="47" t="str">
        <f t="shared" si="7"/>
        <v>15</v>
      </c>
      <c r="E116" s="88" t="str">
        <f t="shared" si="7"/>
        <v/>
      </c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221" t="str">
        <f t="shared" ref="P116:P125" si="8">IF(P70="","",P70)</f>
        <v/>
      </c>
      <c r="Q116" s="221"/>
      <c r="R116" s="221"/>
      <c r="S116" s="222" t="str">
        <f t="shared" ref="S116:S125" si="9">IF(S70="","",S70)</f>
        <v/>
      </c>
      <c r="T116" s="222"/>
      <c r="U116" s="91">
        <f t="shared" ref="U116:U125" si="10">IF(U70="","",U70)</f>
        <v>1000000</v>
      </c>
      <c r="V116" s="91"/>
      <c r="W116" s="91"/>
      <c r="X116" s="91"/>
      <c r="Y116" s="91"/>
      <c r="Z116" s="91">
        <f t="shared" ref="Z116:Z131" si="11">IF(Z70="","",Z70)</f>
        <v>1000000</v>
      </c>
      <c r="AA116" s="91"/>
      <c r="AB116" s="91"/>
      <c r="AC116" s="91"/>
      <c r="AD116" s="91"/>
      <c r="AE116" s="91"/>
      <c r="AF116" s="90" t="str">
        <f t="shared" ref="AF116:AF125" si="12">IF(AF70="","",AF70)</f>
        <v/>
      </c>
      <c r="AG116" s="90"/>
      <c r="AH116" s="88" t="str">
        <f t="shared" ref="AH116:AH125" si="13">IF(AH70="","",AH70)</f>
        <v/>
      </c>
      <c r="AI116" s="88"/>
      <c r="AJ116" s="88"/>
      <c r="AK116" s="88"/>
      <c r="AL116" s="88"/>
      <c r="AM116" s="88"/>
      <c r="AN116" s="88"/>
      <c r="AO116" s="89"/>
    </row>
    <row r="117" spans="3:41" ht="33" customHeight="1">
      <c r="C117" s="48" t="str">
        <f t="shared" si="7"/>
        <v/>
      </c>
      <c r="D117" s="49" t="str">
        <f t="shared" si="7"/>
        <v/>
      </c>
      <c r="E117" s="92" t="str">
        <f t="shared" si="7"/>
        <v/>
      </c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211" t="str">
        <f t="shared" si="8"/>
        <v/>
      </c>
      <c r="Q117" s="211"/>
      <c r="R117" s="211"/>
      <c r="S117" s="212" t="str">
        <f t="shared" si="9"/>
        <v/>
      </c>
      <c r="T117" s="212"/>
      <c r="U117" s="95">
        <f t="shared" si="10"/>
        <v>1000000</v>
      </c>
      <c r="V117" s="95"/>
      <c r="W117" s="95"/>
      <c r="X117" s="95"/>
      <c r="Y117" s="95"/>
      <c r="Z117" s="95">
        <f t="shared" si="11"/>
        <v>1000000</v>
      </c>
      <c r="AA117" s="95"/>
      <c r="AB117" s="95"/>
      <c r="AC117" s="95"/>
      <c r="AD117" s="95"/>
      <c r="AE117" s="95"/>
      <c r="AF117" s="94" t="str">
        <f t="shared" si="12"/>
        <v>＊</v>
      </c>
      <c r="AG117" s="94"/>
      <c r="AH117" s="92" t="str">
        <f t="shared" si="13"/>
        <v/>
      </c>
      <c r="AI117" s="92"/>
      <c r="AJ117" s="92"/>
      <c r="AK117" s="92"/>
      <c r="AL117" s="92"/>
      <c r="AM117" s="92"/>
      <c r="AN117" s="92"/>
      <c r="AO117" s="93"/>
    </row>
    <row r="118" spans="3:41" ht="33" customHeight="1">
      <c r="C118" s="48" t="str">
        <f t="shared" si="7"/>
        <v/>
      </c>
      <c r="D118" s="49" t="str">
        <f t="shared" si="7"/>
        <v/>
      </c>
      <c r="E118" s="92" t="str">
        <f t="shared" si="7"/>
        <v/>
      </c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211" t="str">
        <f t="shared" si="8"/>
        <v/>
      </c>
      <c r="Q118" s="211"/>
      <c r="R118" s="211"/>
      <c r="S118" s="212" t="str">
        <f t="shared" si="9"/>
        <v/>
      </c>
      <c r="T118" s="212"/>
      <c r="U118" s="95">
        <f t="shared" si="10"/>
        <v>1000000</v>
      </c>
      <c r="V118" s="95"/>
      <c r="W118" s="95"/>
      <c r="X118" s="95"/>
      <c r="Y118" s="95"/>
      <c r="Z118" s="95">
        <f t="shared" si="11"/>
        <v>1000000</v>
      </c>
      <c r="AA118" s="95"/>
      <c r="AB118" s="95"/>
      <c r="AC118" s="95"/>
      <c r="AD118" s="95"/>
      <c r="AE118" s="95"/>
      <c r="AF118" s="94" t="str">
        <f t="shared" si="12"/>
        <v>非課税</v>
      </c>
      <c r="AG118" s="94"/>
      <c r="AH118" s="92" t="str">
        <f t="shared" si="13"/>
        <v/>
      </c>
      <c r="AI118" s="92"/>
      <c r="AJ118" s="92"/>
      <c r="AK118" s="92"/>
      <c r="AL118" s="92"/>
      <c r="AM118" s="92"/>
      <c r="AN118" s="92"/>
      <c r="AO118" s="93"/>
    </row>
    <row r="119" spans="3:41" ht="33" customHeight="1">
      <c r="C119" s="48" t="str">
        <f t="shared" si="7"/>
        <v/>
      </c>
      <c r="D119" s="49" t="str">
        <f t="shared" si="7"/>
        <v/>
      </c>
      <c r="E119" s="92" t="str">
        <f t="shared" si="7"/>
        <v/>
      </c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211" t="str">
        <f t="shared" si="8"/>
        <v/>
      </c>
      <c r="Q119" s="211"/>
      <c r="R119" s="211"/>
      <c r="S119" s="212" t="str">
        <f t="shared" si="9"/>
        <v/>
      </c>
      <c r="T119" s="212"/>
      <c r="U119" s="95" t="str">
        <f t="shared" si="10"/>
        <v/>
      </c>
      <c r="V119" s="95"/>
      <c r="W119" s="95"/>
      <c r="X119" s="95"/>
      <c r="Y119" s="95"/>
      <c r="Z119" s="95" t="str">
        <f t="shared" si="11"/>
        <v/>
      </c>
      <c r="AA119" s="95"/>
      <c r="AB119" s="95"/>
      <c r="AC119" s="95"/>
      <c r="AD119" s="95"/>
      <c r="AE119" s="95"/>
      <c r="AF119" s="94" t="str">
        <f t="shared" si="12"/>
        <v/>
      </c>
      <c r="AG119" s="94"/>
      <c r="AH119" s="92" t="str">
        <f t="shared" si="13"/>
        <v/>
      </c>
      <c r="AI119" s="92"/>
      <c r="AJ119" s="92"/>
      <c r="AK119" s="92"/>
      <c r="AL119" s="92"/>
      <c r="AM119" s="92"/>
      <c r="AN119" s="92"/>
      <c r="AO119" s="93"/>
    </row>
    <row r="120" spans="3:41" ht="33" customHeight="1">
      <c r="C120" s="48" t="str">
        <f t="shared" si="7"/>
        <v/>
      </c>
      <c r="D120" s="49" t="str">
        <f t="shared" si="7"/>
        <v/>
      </c>
      <c r="E120" s="92" t="str">
        <f t="shared" si="7"/>
        <v/>
      </c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211" t="str">
        <f t="shared" si="8"/>
        <v/>
      </c>
      <c r="Q120" s="211"/>
      <c r="R120" s="211"/>
      <c r="S120" s="212" t="str">
        <f t="shared" si="9"/>
        <v/>
      </c>
      <c r="T120" s="212"/>
      <c r="U120" s="95" t="str">
        <f t="shared" si="10"/>
        <v/>
      </c>
      <c r="V120" s="95"/>
      <c r="W120" s="95"/>
      <c r="X120" s="95"/>
      <c r="Y120" s="95"/>
      <c r="Z120" s="95" t="str">
        <f t="shared" si="11"/>
        <v/>
      </c>
      <c r="AA120" s="95"/>
      <c r="AB120" s="95"/>
      <c r="AC120" s="95"/>
      <c r="AD120" s="95"/>
      <c r="AE120" s="95"/>
      <c r="AF120" s="94" t="str">
        <f t="shared" si="12"/>
        <v/>
      </c>
      <c r="AG120" s="94"/>
      <c r="AH120" s="92" t="str">
        <f t="shared" si="13"/>
        <v/>
      </c>
      <c r="AI120" s="92"/>
      <c r="AJ120" s="92"/>
      <c r="AK120" s="92"/>
      <c r="AL120" s="92"/>
      <c r="AM120" s="92"/>
      <c r="AN120" s="92"/>
      <c r="AO120" s="93"/>
    </row>
    <row r="121" spans="3:41" ht="33" customHeight="1">
      <c r="C121" s="48" t="str">
        <f t="shared" si="7"/>
        <v/>
      </c>
      <c r="D121" s="49" t="str">
        <f t="shared" si="7"/>
        <v/>
      </c>
      <c r="E121" s="92" t="str">
        <f t="shared" si="7"/>
        <v/>
      </c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211" t="str">
        <f t="shared" si="8"/>
        <v/>
      </c>
      <c r="Q121" s="211"/>
      <c r="R121" s="211"/>
      <c r="S121" s="212" t="str">
        <f t="shared" si="9"/>
        <v/>
      </c>
      <c r="T121" s="212"/>
      <c r="U121" s="95" t="str">
        <f t="shared" si="10"/>
        <v/>
      </c>
      <c r="V121" s="95"/>
      <c r="W121" s="95"/>
      <c r="X121" s="95"/>
      <c r="Y121" s="95"/>
      <c r="Z121" s="95" t="str">
        <f t="shared" si="11"/>
        <v/>
      </c>
      <c r="AA121" s="95"/>
      <c r="AB121" s="95"/>
      <c r="AC121" s="95"/>
      <c r="AD121" s="95"/>
      <c r="AE121" s="95"/>
      <c r="AF121" s="94" t="str">
        <f t="shared" si="12"/>
        <v/>
      </c>
      <c r="AG121" s="94"/>
      <c r="AH121" s="92" t="str">
        <f t="shared" si="13"/>
        <v/>
      </c>
      <c r="AI121" s="92"/>
      <c r="AJ121" s="92"/>
      <c r="AK121" s="92"/>
      <c r="AL121" s="92"/>
      <c r="AM121" s="92"/>
      <c r="AN121" s="92"/>
      <c r="AO121" s="93"/>
    </row>
    <row r="122" spans="3:41" ht="33" customHeight="1">
      <c r="C122" s="48" t="str">
        <f t="shared" si="7"/>
        <v/>
      </c>
      <c r="D122" s="49" t="str">
        <f t="shared" si="7"/>
        <v/>
      </c>
      <c r="E122" s="92" t="str">
        <f t="shared" si="7"/>
        <v/>
      </c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211" t="str">
        <f t="shared" si="8"/>
        <v/>
      </c>
      <c r="Q122" s="211"/>
      <c r="R122" s="211"/>
      <c r="S122" s="212" t="str">
        <f t="shared" si="9"/>
        <v/>
      </c>
      <c r="T122" s="212"/>
      <c r="U122" s="95" t="str">
        <f t="shared" si="10"/>
        <v/>
      </c>
      <c r="V122" s="95"/>
      <c r="W122" s="95"/>
      <c r="X122" s="95"/>
      <c r="Y122" s="95"/>
      <c r="Z122" s="95" t="str">
        <f t="shared" si="11"/>
        <v/>
      </c>
      <c r="AA122" s="95"/>
      <c r="AB122" s="95"/>
      <c r="AC122" s="95"/>
      <c r="AD122" s="95"/>
      <c r="AE122" s="95"/>
      <c r="AF122" s="94" t="str">
        <f t="shared" si="12"/>
        <v/>
      </c>
      <c r="AG122" s="94"/>
      <c r="AH122" s="92" t="str">
        <f t="shared" si="13"/>
        <v/>
      </c>
      <c r="AI122" s="92"/>
      <c r="AJ122" s="92"/>
      <c r="AK122" s="92"/>
      <c r="AL122" s="92"/>
      <c r="AM122" s="92"/>
      <c r="AN122" s="92"/>
      <c r="AO122" s="93"/>
    </row>
    <row r="123" spans="3:41" ht="33" customHeight="1">
      <c r="C123" s="48" t="str">
        <f t="shared" si="7"/>
        <v/>
      </c>
      <c r="D123" s="49" t="str">
        <f t="shared" si="7"/>
        <v/>
      </c>
      <c r="E123" s="92" t="str">
        <f t="shared" si="7"/>
        <v/>
      </c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211" t="str">
        <f t="shared" si="8"/>
        <v/>
      </c>
      <c r="Q123" s="211"/>
      <c r="R123" s="211"/>
      <c r="S123" s="212" t="str">
        <f t="shared" si="9"/>
        <v/>
      </c>
      <c r="T123" s="212"/>
      <c r="U123" s="95" t="str">
        <f t="shared" si="10"/>
        <v/>
      </c>
      <c r="V123" s="95"/>
      <c r="W123" s="95"/>
      <c r="X123" s="95"/>
      <c r="Y123" s="95"/>
      <c r="Z123" s="95" t="str">
        <f t="shared" si="11"/>
        <v/>
      </c>
      <c r="AA123" s="95"/>
      <c r="AB123" s="95"/>
      <c r="AC123" s="95"/>
      <c r="AD123" s="95"/>
      <c r="AE123" s="95"/>
      <c r="AF123" s="94" t="str">
        <f t="shared" si="12"/>
        <v/>
      </c>
      <c r="AG123" s="94"/>
      <c r="AH123" s="92" t="str">
        <f t="shared" si="13"/>
        <v/>
      </c>
      <c r="AI123" s="92"/>
      <c r="AJ123" s="92"/>
      <c r="AK123" s="92"/>
      <c r="AL123" s="92"/>
      <c r="AM123" s="92"/>
      <c r="AN123" s="92"/>
      <c r="AO123" s="93"/>
    </row>
    <row r="124" spans="3:41" ht="33" customHeight="1">
      <c r="C124" s="48" t="str">
        <f t="shared" si="7"/>
        <v/>
      </c>
      <c r="D124" s="49" t="str">
        <f t="shared" si="7"/>
        <v/>
      </c>
      <c r="E124" s="92" t="str">
        <f t="shared" si="7"/>
        <v/>
      </c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211" t="str">
        <f t="shared" si="8"/>
        <v/>
      </c>
      <c r="Q124" s="211"/>
      <c r="R124" s="211"/>
      <c r="S124" s="212" t="str">
        <f t="shared" si="9"/>
        <v/>
      </c>
      <c r="T124" s="212"/>
      <c r="U124" s="95" t="str">
        <f t="shared" si="10"/>
        <v/>
      </c>
      <c r="V124" s="95"/>
      <c r="W124" s="95"/>
      <c r="X124" s="95"/>
      <c r="Y124" s="95"/>
      <c r="Z124" s="95" t="str">
        <f t="shared" si="11"/>
        <v/>
      </c>
      <c r="AA124" s="95"/>
      <c r="AB124" s="95"/>
      <c r="AC124" s="95"/>
      <c r="AD124" s="95"/>
      <c r="AE124" s="95"/>
      <c r="AF124" s="94" t="str">
        <f t="shared" si="12"/>
        <v/>
      </c>
      <c r="AG124" s="94"/>
      <c r="AH124" s="92" t="str">
        <f t="shared" si="13"/>
        <v/>
      </c>
      <c r="AI124" s="92"/>
      <c r="AJ124" s="92"/>
      <c r="AK124" s="92"/>
      <c r="AL124" s="92"/>
      <c r="AM124" s="92"/>
      <c r="AN124" s="92"/>
      <c r="AO124" s="93"/>
    </row>
    <row r="125" spans="3:41" ht="33" customHeight="1" thickBot="1">
      <c r="C125" s="50" t="str">
        <f t="shared" si="7"/>
        <v/>
      </c>
      <c r="D125" s="51" t="str">
        <f t="shared" si="7"/>
        <v/>
      </c>
      <c r="E125" s="223" t="str">
        <f t="shared" si="7"/>
        <v/>
      </c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4" t="str">
        <f t="shared" si="8"/>
        <v/>
      </c>
      <c r="Q125" s="224"/>
      <c r="R125" s="224"/>
      <c r="S125" s="225" t="str">
        <f t="shared" si="9"/>
        <v/>
      </c>
      <c r="T125" s="225"/>
      <c r="U125" s="226" t="str">
        <f t="shared" si="10"/>
        <v/>
      </c>
      <c r="V125" s="226"/>
      <c r="W125" s="226"/>
      <c r="X125" s="226"/>
      <c r="Y125" s="226"/>
      <c r="Z125" s="226" t="str">
        <f t="shared" si="11"/>
        <v/>
      </c>
      <c r="AA125" s="226"/>
      <c r="AB125" s="226"/>
      <c r="AC125" s="226"/>
      <c r="AD125" s="226"/>
      <c r="AE125" s="226"/>
      <c r="AF125" s="210" t="str">
        <f t="shared" si="12"/>
        <v/>
      </c>
      <c r="AG125" s="210"/>
      <c r="AH125" s="223" t="str">
        <f t="shared" si="13"/>
        <v/>
      </c>
      <c r="AI125" s="223"/>
      <c r="AJ125" s="223"/>
      <c r="AK125" s="223"/>
      <c r="AL125" s="223"/>
      <c r="AM125" s="223"/>
      <c r="AN125" s="223"/>
      <c r="AO125" s="233"/>
    </row>
    <row r="126" spans="3:41" ht="33" customHeight="1">
      <c r="C126" s="109" t="s">
        <v>36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2" t="s">
        <v>24</v>
      </c>
      <c r="T126" s="112"/>
      <c r="U126" s="112"/>
      <c r="V126" s="112"/>
      <c r="W126" s="112"/>
      <c r="X126" s="112"/>
      <c r="Y126" s="112"/>
      <c r="Z126" s="113">
        <f t="shared" si="11"/>
        <v>1000000</v>
      </c>
      <c r="AA126" s="113"/>
      <c r="AB126" s="113"/>
      <c r="AC126" s="113"/>
      <c r="AD126" s="113"/>
      <c r="AE126" s="113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</row>
    <row r="127" spans="3:41" ht="33" customHeight="1">
      <c r="C127" s="109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00" t="s">
        <v>25</v>
      </c>
      <c r="T127" s="100"/>
      <c r="U127" s="100"/>
      <c r="V127" s="100"/>
      <c r="W127" s="100"/>
      <c r="X127" s="100"/>
      <c r="Y127" s="100"/>
      <c r="Z127" s="95">
        <f t="shared" si="11"/>
        <v>1000000</v>
      </c>
      <c r="AA127" s="95"/>
      <c r="AB127" s="95"/>
      <c r="AC127" s="95"/>
      <c r="AD127" s="95"/>
      <c r="AE127" s="95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</row>
    <row r="128" spans="3:41" ht="33" customHeight="1">
      <c r="C128" s="109" t="s">
        <v>37</v>
      </c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00" t="s">
        <v>26</v>
      </c>
      <c r="T128" s="100"/>
      <c r="U128" s="100"/>
      <c r="V128" s="100"/>
      <c r="W128" s="100"/>
      <c r="X128" s="100"/>
      <c r="Y128" s="100"/>
      <c r="Z128" s="95">
        <f t="shared" si="11"/>
        <v>1000000</v>
      </c>
      <c r="AA128" s="95"/>
      <c r="AB128" s="95"/>
      <c r="AC128" s="95"/>
      <c r="AD128" s="95"/>
      <c r="AE128" s="95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</row>
    <row r="129" spans="3:41" ht="33" customHeight="1">
      <c r="C129" s="109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00" t="s">
        <v>27</v>
      </c>
      <c r="T129" s="100"/>
      <c r="U129" s="100"/>
      <c r="V129" s="100"/>
      <c r="W129" s="100"/>
      <c r="X129" s="100"/>
      <c r="Y129" s="100"/>
      <c r="Z129" s="95">
        <f t="shared" si="11"/>
        <v>100000</v>
      </c>
      <c r="AA129" s="95"/>
      <c r="AB129" s="95"/>
      <c r="AC129" s="95"/>
      <c r="AD129" s="95"/>
      <c r="AE129" s="95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</row>
    <row r="130" spans="3:41" ht="33" customHeight="1">
      <c r="C130" s="98" t="s">
        <v>28</v>
      </c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100" t="s">
        <v>61</v>
      </c>
      <c r="T130" s="100"/>
      <c r="U130" s="100"/>
      <c r="V130" s="100"/>
      <c r="W130" s="100"/>
      <c r="X130" s="100"/>
      <c r="Y130" s="100"/>
      <c r="Z130" s="95">
        <f t="shared" si="11"/>
        <v>80000</v>
      </c>
      <c r="AA130" s="95"/>
      <c r="AB130" s="95"/>
      <c r="AC130" s="95"/>
      <c r="AD130" s="95"/>
      <c r="AE130" s="95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</row>
    <row r="131" spans="3:41" ht="33" customHeight="1">
      <c r="C131" s="103" t="s">
        <v>29</v>
      </c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5" t="s">
        <v>30</v>
      </c>
      <c r="T131" s="105"/>
      <c r="U131" s="105"/>
      <c r="V131" s="105"/>
      <c r="W131" s="105"/>
      <c r="X131" s="105"/>
      <c r="Y131" s="105"/>
      <c r="Z131" s="106">
        <f t="shared" si="11"/>
        <v>3180000</v>
      </c>
      <c r="AA131" s="106"/>
      <c r="AB131" s="106"/>
      <c r="AC131" s="106"/>
      <c r="AD131" s="106"/>
      <c r="AE131" s="106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8"/>
    </row>
    <row r="132" spans="3:41">
      <c r="U132" s="18"/>
      <c r="V132" s="18"/>
      <c r="W132" s="18"/>
      <c r="X132" s="18"/>
      <c r="Y132" s="18"/>
      <c r="Z132" s="18"/>
      <c r="AA132" s="18"/>
      <c r="AB132" s="52"/>
      <c r="AC132" s="52"/>
      <c r="AD132" s="52"/>
      <c r="AE132" s="52"/>
      <c r="AF132" s="52"/>
      <c r="AG132" s="52"/>
    </row>
    <row r="133" spans="3:41">
      <c r="U133" s="82" t="s">
        <v>31</v>
      </c>
      <c r="V133" s="86"/>
      <c r="W133" s="87"/>
      <c r="X133" s="87"/>
      <c r="Y133" s="87"/>
      <c r="Z133" s="87"/>
      <c r="AA133" s="71" t="s">
        <v>32</v>
      </c>
      <c r="AB133" s="71"/>
      <c r="AC133" s="71"/>
      <c r="AD133" s="71"/>
      <c r="AE133" s="71"/>
      <c r="AF133" s="71" t="s">
        <v>33</v>
      </c>
      <c r="AG133" s="71"/>
      <c r="AH133" s="71"/>
      <c r="AI133" s="71"/>
      <c r="AJ133" s="71"/>
      <c r="AK133" s="72" t="s">
        <v>34</v>
      </c>
      <c r="AL133" s="72"/>
      <c r="AM133" s="72"/>
      <c r="AN133" s="72"/>
      <c r="AO133" s="73"/>
    </row>
    <row r="134" spans="3:41" ht="20.100000000000001" customHeight="1">
      <c r="U134" s="83"/>
      <c r="V134" s="74"/>
      <c r="W134" s="75"/>
      <c r="X134" s="75"/>
      <c r="Y134" s="75"/>
      <c r="Z134" s="75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5"/>
      <c r="AL134" s="75"/>
      <c r="AM134" s="75"/>
      <c r="AN134" s="75"/>
      <c r="AO134" s="80"/>
    </row>
    <row r="135" spans="3:41" ht="20.100000000000001" customHeight="1">
      <c r="U135" s="84"/>
      <c r="V135" s="74"/>
      <c r="W135" s="75"/>
      <c r="X135" s="75"/>
      <c r="Y135" s="75"/>
      <c r="Z135" s="75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5"/>
      <c r="AL135" s="75"/>
      <c r="AM135" s="75"/>
      <c r="AN135" s="75"/>
      <c r="AO135" s="80"/>
    </row>
    <row r="136" spans="3:41" ht="20.100000000000001" customHeight="1">
      <c r="U136" s="84"/>
      <c r="V136" s="74"/>
      <c r="W136" s="75"/>
      <c r="X136" s="75"/>
      <c r="Y136" s="75"/>
      <c r="Z136" s="75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5"/>
      <c r="AL136" s="75"/>
      <c r="AM136" s="75"/>
      <c r="AN136" s="75"/>
      <c r="AO136" s="80"/>
    </row>
    <row r="137" spans="3:41" ht="20.100000000000001" customHeight="1">
      <c r="U137" s="84"/>
      <c r="V137" s="74"/>
      <c r="W137" s="75"/>
      <c r="X137" s="75"/>
      <c r="Y137" s="75"/>
      <c r="Z137" s="75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5"/>
      <c r="AL137" s="75"/>
      <c r="AM137" s="75"/>
      <c r="AN137" s="75"/>
      <c r="AO137" s="80"/>
    </row>
    <row r="138" spans="3:41" ht="20.100000000000001" customHeight="1">
      <c r="U138" s="85"/>
      <c r="V138" s="76"/>
      <c r="W138" s="77"/>
      <c r="X138" s="77"/>
      <c r="Y138" s="77"/>
      <c r="Z138" s="77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7"/>
      <c r="AL138" s="77"/>
      <c r="AM138" s="77"/>
      <c r="AN138" s="77"/>
      <c r="AO138" s="81"/>
    </row>
  </sheetData>
  <sheetProtection algorithmName="SHA-512" hashValue="dvjTc6+HOcyDrdBKkiVcrWIXNX+GBuWB7h6DFAZ0woV0rI+Dz7ukhOByiuUJ/u59DQYLUC/EhtyxV0MXuFwhUg==" saltValue="UpxGI0BhSbHMODyZWJT2vw==" spinCount="100000" sheet="1" objects="1" scenarios="1"/>
  <mergeCells count="420">
    <mergeCell ref="U133:U138"/>
    <mergeCell ref="V133:Z133"/>
    <mergeCell ref="AA133:AE133"/>
    <mergeCell ref="AF133:AJ133"/>
    <mergeCell ref="AK133:AO133"/>
    <mergeCell ref="V134:Z138"/>
    <mergeCell ref="AA134:AE138"/>
    <mergeCell ref="AF134:AJ138"/>
    <mergeCell ref="AK134:AO138"/>
    <mergeCell ref="C130:R130"/>
    <mergeCell ref="S130:Y130"/>
    <mergeCell ref="Z130:AE130"/>
    <mergeCell ref="AF130:AO130"/>
    <mergeCell ref="C131:R131"/>
    <mergeCell ref="S131:Y131"/>
    <mergeCell ref="Z131:AE131"/>
    <mergeCell ref="AF131:AO131"/>
    <mergeCell ref="C128:R129"/>
    <mergeCell ref="S128:Y128"/>
    <mergeCell ref="Z128:AE128"/>
    <mergeCell ref="AF128:AO128"/>
    <mergeCell ref="S129:Y129"/>
    <mergeCell ref="Z129:AE129"/>
    <mergeCell ref="AF129:AO129"/>
    <mergeCell ref="C126:R127"/>
    <mergeCell ref="S126:Y126"/>
    <mergeCell ref="Z126:AE126"/>
    <mergeCell ref="AF126:AO126"/>
    <mergeCell ref="S127:Y127"/>
    <mergeCell ref="Z127:AE127"/>
    <mergeCell ref="AF127:AO127"/>
    <mergeCell ref="AH124:AO124"/>
    <mergeCell ref="E125:O125"/>
    <mergeCell ref="P125:R125"/>
    <mergeCell ref="S125:T125"/>
    <mergeCell ref="U125:Y125"/>
    <mergeCell ref="Z125:AE125"/>
    <mergeCell ref="AF125:AG125"/>
    <mergeCell ref="AH125:AO125"/>
    <mergeCell ref="E124:O124"/>
    <mergeCell ref="P124:R124"/>
    <mergeCell ref="S124:T124"/>
    <mergeCell ref="U124:Y124"/>
    <mergeCell ref="Z124:AE124"/>
    <mergeCell ref="AF124:AG124"/>
    <mergeCell ref="AH122:AO122"/>
    <mergeCell ref="E123:O123"/>
    <mergeCell ref="P123:R123"/>
    <mergeCell ref="S123:T123"/>
    <mergeCell ref="U123:Y123"/>
    <mergeCell ref="Z123:AE123"/>
    <mergeCell ref="AF123:AG123"/>
    <mergeCell ref="AH123:AO123"/>
    <mergeCell ref="E122:O122"/>
    <mergeCell ref="P122:R122"/>
    <mergeCell ref="S122:T122"/>
    <mergeCell ref="U122:Y122"/>
    <mergeCell ref="Z122:AE122"/>
    <mergeCell ref="AF122:AG122"/>
    <mergeCell ref="AH120:AO120"/>
    <mergeCell ref="E121:O121"/>
    <mergeCell ref="P121:R121"/>
    <mergeCell ref="S121:T121"/>
    <mergeCell ref="U121:Y121"/>
    <mergeCell ref="Z121:AE121"/>
    <mergeCell ref="AF121:AG121"/>
    <mergeCell ref="AH121:AO121"/>
    <mergeCell ref="E120:O120"/>
    <mergeCell ref="P120:R120"/>
    <mergeCell ref="S120:T120"/>
    <mergeCell ref="U120:Y120"/>
    <mergeCell ref="Z120:AE120"/>
    <mergeCell ref="AF120:AG120"/>
    <mergeCell ref="AH118:AO118"/>
    <mergeCell ref="E119:O119"/>
    <mergeCell ref="P119:R119"/>
    <mergeCell ref="S119:T119"/>
    <mergeCell ref="U119:Y119"/>
    <mergeCell ref="Z119:AE119"/>
    <mergeCell ref="AF119:AG119"/>
    <mergeCell ref="AH119:AO119"/>
    <mergeCell ref="E118:O118"/>
    <mergeCell ref="P118:R118"/>
    <mergeCell ref="S118:T118"/>
    <mergeCell ref="U118:Y118"/>
    <mergeCell ref="Z118:AE118"/>
    <mergeCell ref="AF118:AG118"/>
    <mergeCell ref="E116:O116"/>
    <mergeCell ref="P116:R116"/>
    <mergeCell ref="S116:T116"/>
    <mergeCell ref="U116:Y116"/>
    <mergeCell ref="Z116:AE116"/>
    <mergeCell ref="AF116:AG116"/>
    <mergeCell ref="AH116:AO116"/>
    <mergeCell ref="E117:O117"/>
    <mergeCell ref="P117:R117"/>
    <mergeCell ref="S117:T117"/>
    <mergeCell ref="U117:Y117"/>
    <mergeCell ref="Z117:AE117"/>
    <mergeCell ref="AF117:AG117"/>
    <mergeCell ref="AH117:AO117"/>
    <mergeCell ref="C112:E113"/>
    <mergeCell ref="F112:AG113"/>
    <mergeCell ref="AH112:AO112"/>
    <mergeCell ref="AH113:AO113"/>
    <mergeCell ref="C114:C115"/>
    <mergeCell ref="D114:D115"/>
    <mergeCell ref="E114:O115"/>
    <mergeCell ref="AF114:AG115"/>
    <mergeCell ref="AH114:AO115"/>
    <mergeCell ref="P114:R115"/>
    <mergeCell ref="S114:T115"/>
    <mergeCell ref="U114:Y115"/>
    <mergeCell ref="Z114:AE115"/>
    <mergeCell ref="U108:X108"/>
    <mergeCell ref="Z108:AN108"/>
    <mergeCell ref="U109:X109"/>
    <mergeCell ref="Z109:AN109"/>
    <mergeCell ref="C105:H107"/>
    <mergeCell ref="I105:R107"/>
    <mergeCell ref="U105:X105"/>
    <mergeCell ref="Z105:AN105"/>
    <mergeCell ref="U106:X106"/>
    <mergeCell ref="Z106:AN106"/>
    <mergeCell ref="U107:X107"/>
    <mergeCell ref="Z107:AD107"/>
    <mergeCell ref="AF107:AI107"/>
    <mergeCell ref="AJ107:AO107"/>
    <mergeCell ref="C100:E100"/>
    <mergeCell ref="U100:X101"/>
    <mergeCell ref="Y100:AM101"/>
    <mergeCell ref="AN100:AO101"/>
    <mergeCell ref="U102:X103"/>
    <mergeCell ref="Y102:AM103"/>
    <mergeCell ref="C93:AO93"/>
    <mergeCell ref="AB96:AE96"/>
    <mergeCell ref="AF96:AG96"/>
    <mergeCell ref="AH96:AN96"/>
    <mergeCell ref="U98:X99"/>
    <mergeCell ref="Y98:AM99"/>
    <mergeCell ref="U87:U92"/>
    <mergeCell ref="V87:Z87"/>
    <mergeCell ref="AA87:AE87"/>
    <mergeCell ref="AF87:AJ87"/>
    <mergeCell ref="AK87:AO87"/>
    <mergeCell ref="V88:Z92"/>
    <mergeCell ref="AA88:AE92"/>
    <mergeCell ref="AF88:AJ92"/>
    <mergeCell ref="AK88:AO92"/>
    <mergeCell ref="C84:R84"/>
    <mergeCell ref="S84:Y84"/>
    <mergeCell ref="Z84:AE84"/>
    <mergeCell ref="AF84:AO84"/>
    <mergeCell ref="C85:R85"/>
    <mergeCell ref="S85:Y85"/>
    <mergeCell ref="Z85:AE85"/>
    <mergeCell ref="AF85:AO85"/>
    <mergeCell ref="C82:R83"/>
    <mergeCell ref="S82:Y82"/>
    <mergeCell ref="Z82:AE82"/>
    <mergeCell ref="AF82:AO82"/>
    <mergeCell ref="S83:Y83"/>
    <mergeCell ref="Z83:AE83"/>
    <mergeCell ref="AF83:AO83"/>
    <mergeCell ref="C80:R81"/>
    <mergeCell ref="S80:Y80"/>
    <mergeCell ref="Z80:AE80"/>
    <mergeCell ref="AF80:AO80"/>
    <mergeCell ref="S81:Y81"/>
    <mergeCell ref="Z81:AE81"/>
    <mergeCell ref="AF81:AO81"/>
    <mergeCell ref="AH78:AO78"/>
    <mergeCell ref="E79:O79"/>
    <mergeCell ref="P79:R79"/>
    <mergeCell ref="S79:T79"/>
    <mergeCell ref="U79:Y79"/>
    <mergeCell ref="Z79:AE79"/>
    <mergeCell ref="AF79:AG79"/>
    <mergeCell ref="AH79:AO79"/>
    <mergeCell ref="E78:O78"/>
    <mergeCell ref="P78:R78"/>
    <mergeCell ref="S78:T78"/>
    <mergeCell ref="U78:Y78"/>
    <mergeCell ref="Z78:AE78"/>
    <mergeCell ref="AF78:AG78"/>
    <mergeCell ref="AH76:AO76"/>
    <mergeCell ref="E77:O77"/>
    <mergeCell ref="P77:R77"/>
    <mergeCell ref="S77:T77"/>
    <mergeCell ref="U77:Y77"/>
    <mergeCell ref="Z77:AE77"/>
    <mergeCell ref="AF77:AG77"/>
    <mergeCell ref="AH77:AO77"/>
    <mergeCell ref="E76:O76"/>
    <mergeCell ref="P76:R76"/>
    <mergeCell ref="S76:T76"/>
    <mergeCell ref="U76:Y76"/>
    <mergeCell ref="Z76:AE76"/>
    <mergeCell ref="AF76:AG76"/>
    <mergeCell ref="AH74:AO74"/>
    <mergeCell ref="E75:O75"/>
    <mergeCell ref="P75:R75"/>
    <mergeCell ref="S75:T75"/>
    <mergeCell ref="U75:Y75"/>
    <mergeCell ref="Z75:AE75"/>
    <mergeCell ref="AF75:AG75"/>
    <mergeCell ref="AH75:AO75"/>
    <mergeCell ref="E74:O74"/>
    <mergeCell ref="P74:R74"/>
    <mergeCell ref="S74:T74"/>
    <mergeCell ref="U74:Y74"/>
    <mergeCell ref="Z74:AE74"/>
    <mergeCell ref="AF74:AG74"/>
    <mergeCell ref="AH72:AO72"/>
    <mergeCell ref="E73:O73"/>
    <mergeCell ref="P73:R73"/>
    <mergeCell ref="S73:T73"/>
    <mergeCell ref="U73:Y73"/>
    <mergeCell ref="Z73:AE73"/>
    <mergeCell ref="AF73:AG73"/>
    <mergeCell ref="AH73:AO73"/>
    <mergeCell ref="E72:O72"/>
    <mergeCell ref="P72:R72"/>
    <mergeCell ref="S72:T72"/>
    <mergeCell ref="U72:Y72"/>
    <mergeCell ref="Z72:AE72"/>
    <mergeCell ref="AF72:AG72"/>
    <mergeCell ref="E70:O70"/>
    <mergeCell ref="P70:R70"/>
    <mergeCell ref="S70:T70"/>
    <mergeCell ref="U70:Y70"/>
    <mergeCell ref="Z70:AE70"/>
    <mergeCell ref="AF70:AG70"/>
    <mergeCell ref="AH70:AO70"/>
    <mergeCell ref="E71:O71"/>
    <mergeCell ref="P71:R71"/>
    <mergeCell ref="S71:T71"/>
    <mergeCell ref="U71:Y71"/>
    <mergeCell ref="Z71:AE71"/>
    <mergeCell ref="AF71:AG71"/>
    <mergeCell ref="AH71:AO71"/>
    <mergeCell ref="C66:E67"/>
    <mergeCell ref="F66:AG67"/>
    <mergeCell ref="AH66:AO66"/>
    <mergeCell ref="AH67:AO67"/>
    <mergeCell ref="C68:C69"/>
    <mergeCell ref="D68:D69"/>
    <mergeCell ref="E68:O69"/>
    <mergeCell ref="AF68:AG69"/>
    <mergeCell ref="AH68:AO69"/>
    <mergeCell ref="P68:R69"/>
    <mergeCell ref="S68:T69"/>
    <mergeCell ref="U68:Y69"/>
    <mergeCell ref="Z68:AE69"/>
    <mergeCell ref="U62:X62"/>
    <mergeCell ref="Z62:AN62"/>
    <mergeCell ref="U63:X63"/>
    <mergeCell ref="Z63:AN63"/>
    <mergeCell ref="C59:H61"/>
    <mergeCell ref="I59:R61"/>
    <mergeCell ref="U59:X59"/>
    <mergeCell ref="Z59:AN59"/>
    <mergeCell ref="U60:X60"/>
    <mergeCell ref="Z60:AN60"/>
    <mergeCell ref="U61:X61"/>
    <mergeCell ref="Z61:AD61"/>
    <mergeCell ref="AF61:AI61"/>
    <mergeCell ref="AJ61:AO61"/>
    <mergeCell ref="C54:E54"/>
    <mergeCell ref="U54:X55"/>
    <mergeCell ref="Y54:AM55"/>
    <mergeCell ref="AN54:AO55"/>
    <mergeCell ref="U56:X57"/>
    <mergeCell ref="Y56:AM57"/>
    <mergeCell ref="C47:AO47"/>
    <mergeCell ref="AB50:AE50"/>
    <mergeCell ref="AF50:AG50"/>
    <mergeCell ref="AH50:AN50"/>
    <mergeCell ref="U52:X53"/>
    <mergeCell ref="Y52:AM53"/>
    <mergeCell ref="U41:U46"/>
    <mergeCell ref="V41:Z41"/>
    <mergeCell ref="AA41:AE41"/>
    <mergeCell ref="AF41:AJ41"/>
    <mergeCell ref="AK41:AO41"/>
    <mergeCell ref="V42:Z46"/>
    <mergeCell ref="AA42:AE46"/>
    <mergeCell ref="AF42:AJ46"/>
    <mergeCell ref="AK42:AO46"/>
    <mergeCell ref="C38:R38"/>
    <mergeCell ref="S38:Y38"/>
    <mergeCell ref="Z38:AE38"/>
    <mergeCell ref="AF38:AO38"/>
    <mergeCell ref="C39:R39"/>
    <mergeCell ref="S39:Y39"/>
    <mergeCell ref="Z39:AE39"/>
    <mergeCell ref="AF39:AO39"/>
    <mergeCell ref="C36:R37"/>
    <mergeCell ref="S36:Y36"/>
    <mergeCell ref="Z36:AE36"/>
    <mergeCell ref="AF36:AO36"/>
    <mergeCell ref="S37:Y37"/>
    <mergeCell ref="Z37:AE37"/>
    <mergeCell ref="AF37:AO37"/>
    <mergeCell ref="C34:R35"/>
    <mergeCell ref="S34:Y34"/>
    <mergeCell ref="Z34:AE34"/>
    <mergeCell ref="AF34:AO34"/>
    <mergeCell ref="S35:Y35"/>
    <mergeCell ref="Z35:AE35"/>
    <mergeCell ref="AF35:AO35"/>
    <mergeCell ref="AH32:AO32"/>
    <mergeCell ref="E33:O33"/>
    <mergeCell ref="P33:R33"/>
    <mergeCell ref="S33:T33"/>
    <mergeCell ref="U33:Y33"/>
    <mergeCell ref="Z33:AE33"/>
    <mergeCell ref="AF33:AG33"/>
    <mergeCell ref="AH33:AO33"/>
    <mergeCell ref="E32:O32"/>
    <mergeCell ref="P32:R32"/>
    <mergeCell ref="S32:T32"/>
    <mergeCell ref="U32:Y32"/>
    <mergeCell ref="Z32:AE32"/>
    <mergeCell ref="AF32:AG32"/>
    <mergeCell ref="AH30:AO30"/>
    <mergeCell ref="E31:O31"/>
    <mergeCell ref="P31:R31"/>
    <mergeCell ref="S31:T31"/>
    <mergeCell ref="U31:Y31"/>
    <mergeCell ref="Z31:AE31"/>
    <mergeCell ref="AF31:AG31"/>
    <mergeCell ref="AH31:AO31"/>
    <mergeCell ref="E30:O30"/>
    <mergeCell ref="P30:R30"/>
    <mergeCell ref="S30:T30"/>
    <mergeCell ref="U30:Y30"/>
    <mergeCell ref="Z30:AE30"/>
    <mergeCell ref="AF30:AG30"/>
    <mergeCell ref="AH28:AO28"/>
    <mergeCell ref="E29:O29"/>
    <mergeCell ref="P29:R29"/>
    <mergeCell ref="S29:T29"/>
    <mergeCell ref="U29:Y29"/>
    <mergeCell ref="Z29:AE29"/>
    <mergeCell ref="AF29:AG29"/>
    <mergeCell ref="AH29:AO29"/>
    <mergeCell ref="E28:O28"/>
    <mergeCell ref="P28:R28"/>
    <mergeCell ref="S28:T28"/>
    <mergeCell ref="U28:Y28"/>
    <mergeCell ref="Z28:AE28"/>
    <mergeCell ref="AF28:AG28"/>
    <mergeCell ref="AH26:AO26"/>
    <mergeCell ref="E27:O27"/>
    <mergeCell ref="P27:R27"/>
    <mergeCell ref="S27:T27"/>
    <mergeCell ref="U27:Y27"/>
    <mergeCell ref="Z27:AE27"/>
    <mergeCell ref="AF27:AG27"/>
    <mergeCell ref="AH27:AO27"/>
    <mergeCell ref="E26:O26"/>
    <mergeCell ref="P26:R26"/>
    <mergeCell ref="S26:T26"/>
    <mergeCell ref="U26:Y26"/>
    <mergeCell ref="Z26:AE26"/>
    <mergeCell ref="AF26:AG26"/>
    <mergeCell ref="E24:O24"/>
    <mergeCell ref="P24:R24"/>
    <mergeCell ref="S24:T24"/>
    <mergeCell ref="U24:Y24"/>
    <mergeCell ref="Z24:AE24"/>
    <mergeCell ref="AF24:AG24"/>
    <mergeCell ref="AH24:AO24"/>
    <mergeCell ref="E25:O25"/>
    <mergeCell ref="P25:R25"/>
    <mergeCell ref="S25:T25"/>
    <mergeCell ref="U25:Y25"/>
    <mergeCell ref="Z25:AE25"/>
    <mergeCell ref="AF25:AG25"/>
    <mergeCell ref="AH25:AO25"/>
    <mergeCell ref="C20:E21"/>
    <mergeCell ref="F20:AG21"/>
    <mergeCell ref="AH20:AO20"/>
    <mergeCell ref="AH21:AO21"/>
    <mergeCell ref="C22:C23"/>
    <mergeCell ref="D22:D23"/>
    <mergeCell ref="E22:O23"/>
    <mergeCell ref="AF22:AG23"/>
    <mergeCell ref="AH22:AO23"/>
    <mergeCell ref="P22:R23"/>
    <mergeCell ref="S22:T23"/>
    <mergeCell ref="U22:Y23"/>
    <mergeCell ref="Z22:AE23"/>
    <mergeCell ref="U16:X16"/>
    <mergeCell ref="Z16:AN16"/>
    <mergeCell ref="U17:X17"/>
    <mergeCell ref="Z17:AN17"/>
    <mergeCell ref="C13:H15"/>
    <mergeCell ref="I13:R15"/>
    <mergeCell ref="U13:X13"/>
    <mergeCell ref="Z13:AN13"/>
    <mergeCell ref="U14:X14"/>
    <mergeCell ref="Z14:AN14"/>
    <mergeCell ref="U15:X15"/>
    <mergeCell ref="Z15:AD15"/>
    <mergeCell ref="AF15:AI15"/>
    <mergeCell ref="AJ15:AO15"/>
    <mergeCell ref="C8:E8"/>
    <mergeCell ref="U8:X9"/>
    <mergeCell ref="Y8:AM9"/>
    <mergeCell ref="AN8:AO9"/>
    <mergeCell ref="U10:X11"/>
    <mergeCell ref="Y10:AM11"/>
    <mergeCell ref="C1:AO1"/>
    <mergeCell ref="AB4:AE4"/>
    <mergeCell ref="AF4:AG4"/>
    <mergeCell ref="AH4:AN4"/>
    <mergeCell ref="U6:X7"/>
    <mergeCell ref="Y6:AM7"/>
  </mergeCells>
  <phoneticPr fontId="2"/>
  <dataValidations count="2">
    <dataValidation type="list" allowBlank="1" showInputMessage="1" showErrorMessage="1" sqref="Z15" xr:uid="{13D37D0D-A824-4B47-9491-F14F1D73EAFC}">
      <formula1>"普通,当座"</formula1>
    </dataValidation>
    <dataValidation type="list" allowBlank="1" showInputMessage="1" showErrorMessage="1" sqref="AF24:AG33" xr:uid="{534D714F-C95C-4437-85BF-34D22C7F4297}">
      <formula1>"＊,非課税"</formula1>
    </dataValidation>
  </dataValidations>
  <printOptions horizontalCentered="1" verticalCentered="1"/>
  <pageMargins left="0.39370078740157483" right="0.19685039370078741" top="0.39370078740157483" bottom="0.19685039370078741" header="0.59055118110236227" footer="0"/>
  <pageSetup paperSize="9" scale="48" orientation="portrait" r:id="rId1"/>
  <rowBreaks count="2" manualBreakCount="2">
    <brk id="46" max="59" man="1"/>
    <brk id="92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りゅうせき建設 専用請求書</vt:lpstr>
      <vt:lpstr>記入例</vt:lpstr>
      <vt:lpstr>'りゅうせき建設 専用請求書'!Print_Area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michiyo</dc:creator>
  <cp:lastModifiedBy>michiyo</cp:lastModifiedBy>
  <cp:lastPrinted>2023-12-26T01:18:50Z</cp:lastPrinted>
  <dcterms:created xsi:type="dcterms:W3CDTF">2023-08-30T05:03:18Z</dcterms:created>
  <dcterms:modified xsi:type="dcterms:W3CDTF">2023-12-26T01:19:42Z</dcterms:modified>
</cp:coreProperties>
</file>