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5\管理本部１\０.総務\01_文書管理\230926　専用請求書インボイス対応\"/>
    </mc:Choice>
  </mc:AlternateContent>
  <xr:revisionPtr revIDLastSave="0" documentId="13_ncr:1_{DD330835-E64E-4338-833B-4C2222552971}" xr6:coauthVersionLast="47" xr6:coauthVersionMax="47" xr10:uidLastSave="{00000000-0000-0000-0000-000000000000}"/>
  <bookViews>
    <workbookView xWindow="20370" yWindow="-120" windowWidth="29040" windowHeight="15840" xr2:uid="{4A22DFB0-F777-4687-82E6-58179186B5FC}"/>
  </bookViews>
  <sheets>
    <sheet name="りゅうせき建設 専用請求書" sheetId="8" r:id="rId1"/>
    <sheet name="記入例" sheetId="9" r:id="rId2"/>
  </sheets>
  <definedNames>
    <definedName name="_xlnm.Print_Area" localSheetId="0">'りゅうせき建設 専用請求書'!$A$1:$AM$144</definedName>
    <definedName name="_xlnm.Print_Area" localSheetId="1">記入例!$C$1:$AZ$49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9" i="8" l="1"/>
  <c r="X38" i="8"/>
  <c r="X41" i="8" s="1"/>
  <c r="X37" i="8"/>
  <c r="X40" i="8" s="1"/>
  <c r="AD70" i="9" l="1"/>
  <c r="AD119" i="9" s="1"/>
  <c r="W70" i="9"/>
  <c r="W119" i="9" s="1"/>
  <c r="O70" i="9"/>
  <c r="O119" i="9" s="1"/>
  <c r="U69" i="8"/>
  <c r="U117" i="8" s="1"/>
  <c r="AB69" i="8"/>
  <c r="AB117" i="8" s="1"/>
  <c r="M69" i="8"/>
  <c r="M117" i="8" s="1"/>
  <c r="I68" i="8"/>
  <c r="AH85" i="9" l="1"/>
  <c r="AH134" i="9" s="1"/>
  <c r="AF85" i="9"/>
  <c r="AF134" i="9" s="1"/>
  <c r="Z85" i="9"/>
  <c r="Z134" i="9" s="1"/>
  <c r="U85" i="9"/>
  <c r="U134" i="9" s="1"/>
  <c r="S85" i="9"/>
  <c r="S134" i="9" s="1"/>
  <c r="P85" i="9"/>
  <c r="P134" i="9" s="1"/>
  <c r="E85" i="9"/>
  <c r="E134" i="9" s="1"/>
  <c r="D85" i="9"/>
  <c r="D134" i="9" s="1"/>
  <c r="C85" i="9"/>
  <c r="C134" i="9" s="1"/>
  <c r="AH84" i="9"/>
  <c r="AH133" i="9" s="1"/>
  <c r="AF84" i="9"/>
  <c r="AF133" i="9" s="1"/>
  <c r="Z84" i="9"/>
  <c r="Z133" i="9" s="1"/>
  <c r="U84" i="9"/>
  <c r="U133" i="9" s="1"/>
  <c r="S84" i="9"/>
  <c r="S133" i="9" s="1"/>
  <c r="P84" i="9"/>
  <c r="P133" i="9" s="1"/>
  <c r="E84" i="9"/>
  <c r="E133" i="9" s="1"/>
  <c r="D84" i="9"/>
  <c r="D133" i="9" s="1"/>
  <c r="C84" i="9"/>
  <c r="C133" i="9" s="1"/>
  <c r="AH83" i="9"/>
  <c r="AH132" i="9" s="1"/>
  <c r="AF83" i="9"/>
  <c r="AF132" i="9" s="1"/>
  <c r="Z83" i="9"/>
  <c r="Z132" i="9" s="1"/>
  <c r="U83" i="9"/>
  <c r="U132" i="9" s="1"/>
  <c r="S83" i="9"/>
  <c r="S132" i="9" s="1"/>
  <c r="P83" i="9"/>
  <c r="P132" i="9" s="1"/>
  <c r="E83" i="9"/>
  <c r="E132" i="9" s="1"/>
  <c r="D83" i="9"/>
  <c r="D132" i="9" s="1"/>
  <c r="C83" i="9"/>
  <c r="C132" i="9" s="1"/>
  <c r="AH82" i="9"/>
  <c r="AH131" i="9" s="1"/>
  <c r="AF82" i="9"/>
  <c r="AF131" i="9" s="1"/>
  <c r="Z82" i="9"/>
  <c r="Z131" i="9" s="1"/>
  <c r="U82" i="9"/>
  <c r="U131" i="9" s="1"/>
  <c r="S82" i="9"/>
  <c r="S131" i="9" s="1"/>
  <c r="P82" i="9"/>
  <c r="P131" i="9" s="1"/>
  <c r="E82" i="9"/>
  <c r="E131" i="9" s="1"/>
  <c r="D82" i="9"/>
  <c r="D131" i="9" s="1"/>
  <c r="C82" i="9"/>
  <c r="C131" i="9" s="1"/>
  <c r="AH81" i="9"/>
  <c r="AH130" i="9" s="1"/>
  <c r="AF81" i="9"/>
  <c r="AF130" i="9" s="1"/>
  <c r="Z81" i="9"/>
  <c r="Z130" i="9" s="1"/>
  <c r="U81" i="9"/>
  <c r="U130" i="9" s="1"/>
  <c r="S81" i="9"/>
  <c r="S130" i="9" s="1"/>
  <c r="P81" i="9"/>
  <c r="P130" i="9" s="1"/>
  <c r="E81" i="9"/>
  <c r="E130" i="9" s="1"/>
  <c r="D81" i="9"/>
  <c r="D130" i="9" s="1"/>
  <c r="C81" i="9"/>
  <c r="C130" i="9" s="1"/>
  <c r="AH80" i="9"/>
  <c r="AH129" i="9" s="1"/>
  <c r="AF80" i="9"/>
  <c r="AF129" i="9" s="1"/>
  <c r="Z80" i="9"/>
  <c r="Z129" i="9" s="1"/>
  <c r="U80" i="9"/>
  <c r="U129" i="9" s="1"/>
  <c r="S80" i="9"/>
  <c r="S129" i="9" s="1"/>
  <c r="P80" i="9"/>
  <c r="P129" i="9" s="1"/>
  <c r="E80" i="9"/>
  <c r="E129" i="9" s="1"/>
  <c r="D80" i="9"/>
  <c r="D129" i="9" s="1"/>
  <c r="C80" i="9"/>
  <c r="C129" i="9" s="1"/>
  <c r="AH79" i="9"/>
  <c r="AH128" i="9" s="1"/>
  <c r="AF79" i="9"/>
  <c r="AF128" i="9" s="1"/>
  <c r="Z79" i="9"/>
  <c r="Z128" i="9" s="1"/>
  <c r="U79" i="9"/>
  <c r="U128" i="9" s="1"/>
  <c r="S79" i="9"/>
  <c r="S128" i="9" s="1"/>
  <c r="P79" i="9"/>
  <c r="P128" i="9" s="1"/>
  <c r="E79" i="9"/>
  <c r="E128" i="9" s="1"/>
  <c r="D79" i="9"/>
  <c r="D128" i="9" s="1"/>
  <c r="C79" i="9"/>
  <c r="C128" i="9" s="1"/>
  <c r="AH78" i="9"/>
  <c r="AH127" i="9" s="1"/>
  <c r="AF78" i="9"/>
  <c r="AF127" i="9" s="1"/>
  <c r="Z78" i="9"/>
  <c r="Z127" i="9" s="1"/>
  <c r="U78" i="9"/>
  <c r="U127" i="9" s="1"/>
  <c r="S78" i="9"/>
  <c r="S127" i="9" s="1"/>
  <c r="P78" i="9"/>
  <c r="P127" i="9" s="1"/>
  <c r="E78" i="9"/>
  <c r="E127" i="9" s="1"/>
  <c r="D78" i="9"/>
  <c r="D127" i="9" s="1"/>
  <c r="C78" i="9"/>
  <c r="C127" i="9" s="1"/>
  <c r="AH77" i="9"/>
  <c r="AH126" i="9" s="1"/>
  <c r="AF77" i="9"/>
  <c r="AF126" i="9" s="1"/>
  <c r="Z77" i="9"/>
  <c r="Z126" i="9" s="1"/>
  <c r="U77" i="9"/>
  <c r="U126" i="9" s="1"/>
  <c r="S77" i="9"/>
  <c r="S126" i="9" s="1"/>
  <c r="P77" i="9"/>
  <c r="P126" i="9" s="1"/>
  <c r="E77" i="9"/>
  <c r="E126" i="9" s="1"/>
  <c r="D77" i="9"/>
  <c r="D126" i="9" s="1"/>
  <c r="C77" i="9"/>
  <c r="C126" i="9" s="1"/>
  <c r="AH76" i="9"/>
  <c r="AH125" i="9" s="1"/>
  <c r="AF76" i="9"/>
  <c r="AF125" i="9" s="1"/>
  <c r="Z76" i="9"/>
  <c r="Z125" i="9" s="1"/>
  <c r="U76" i="9"/>
  <c r="U125" i="9" s="1"/>
  <c r="S76" i="9"/>
  <c r="S125" i="9" s="1"/>
  <c r="P76" i="9"/>
  <c r="P125" i="9" s="1"/>
  <c r="E76" i="9"/>
  <c r="E125" i="9" s="1"/>
  <c r="D76" i="9"/>
  <c r="D125" i="9" s="1"/>
  <c r="C76" i="9"/>
  <c r="C125" i="9" s="1"/>
  <c r="AH73" i="9"/>
  <c r="AH122" i="9" s="1"/>
  <c r="F72" i="9"/>
  <c r="F121" i="9" s="1"/>
  <c r="K69" i="9"/>
  <c r="K118" i="9" s="1"/>
  <c r="C69" i="9"/>
  <c r="C118" i="9" s="1"/>
  <c r="Z66" i="9"/>
  <c r="Z115" i="9" s="1"/>
  <c r="Z65" i="9"/>
  <c r="Z114" i="9" s="1"/>
  <c r="AJ64" i="9"/>
  <c r="AJ113" i="9" s="1"/>
  <c r="Z64" i="9"/>
  <c r="Z113" i="9" s="1"/>
  <c r="Z63" i="9"/>
  <c r="Z112" i="9" s="1"/>
  <c r="Z62" i="9"/>
  <c r="Z111" i="9" s="1"/>
  <c r="Y59" i="9"/>
  <c r="Y108" i="9" s="1"/>
  <c r="Y57" i="9"/>
  <c r="Y106" i="9" s="1"/>
  <c r="I57" i="9"/>
  <c r="I106" i="9" s="1"/>
  <c r="G57" i="9"/>
  <c r="G106" i="9" s="1"/>
  <c r="C57" i="9"/>
  <c r="C106" i="9" s="1"/>
  <c r="Y55" i="9"/>
  <c r="Y104" i="9" s="1"/>
  <c r="AH53" i="9"/>
  <c r="AH102" i="9" s="1"/>
  <c r="Z39" i="9"/>
  <c r="Z88" i="9" s="1"/>
  <c r="Z137" i="9" s="1"/>
  <c r="Z38" i="9"/>
  <c r="Z87" i="9" s="1"/>
  <c r="Z136" i="9" s="1"/>
  <c r="Z37" i="9"/>
  <c r="Z40" i="9" s="1"/>
  <c r="Z89" i="9" s="1"/>
  <c r="Z138" i="9" s="1"/>
  <c r="X75" i="8"/>
  <c r="S75" i="8"/>
  <c r="D71" i="8"/>
  <c r="D119" i="8" s="1"/>
  <c r="AF72" i="8"/>
  <c r="AF120" i="8" s="1"/>
  <c r="AF84" i="8"/>
  <c r="AF132" i="8" s="1"/>
  <c r="AD84" i="8"/>
  <c r="AD132" i="8" s="1"/>
  <c r="X84" i="8"/>
  <c r="X132" i="8" s="1"/>
  <c r="S84" i="8"/>
  <c r="S132" i="8" s="1"/>
  <c r="Q84" i="8"/>
  <c r="Q132" i="8" s="1"/>
  <c r="N84" i="8"/>
  <c r="N132" i="8" s="1"/>
  <c r="C84" i="8"/>
  <c r="C132" i="8" s="1"/>
  <c r="B84" i="8"/>
  <c r="B132" i="8" s="1"/>
  <c r="A84" i="8"/>
  <c r="A132" i="8" s="1"/>
  <c r="AF83" i="8"/>
  <c r="AF131" i="8" s="1"/>
  <c r="AD83" i="8"/>
  <c r="AD131" i="8" s="1"/>
  <c r="X83" i="8"/>
  <c r="X131" i="8" s="1"/>
  <c r="S83" i="8"/>
  <c r="S131" i="8" s="1"/>
  <c r="Q83" i="8"/>
  <c r="Q131" i="8" s="1"/>
  <c r="N83" i="8"/>
  <c r="N131" i="8" s="1"/>
  <c r="C83" i="8"/>
  <c r="C131" i="8" s="1"/>
  <c r="B83" i="8"/>
  <c r="B131" i="8" s="1"/>
  <c r="A83" i="8"/>
  <c r="A131" i="8" s="1"/>
  <c r="AF82" i="8"/>
  <c r="AF130" i="8" s="1"/>
  <c r="AD82" i="8"/>
  <c r="AD130" i="8" s="1"/>
  <c r="X82" i="8"/>
  <c r="X130" i="8" s="1"/>
  <c r="S82" i="8"/>
  <c r="S130" i="8" s="1"/>
  <c r="Q82" i="8"/>
  <c r="Q130" i="8" s="1"/>
  <c r="N82" i="8"/>
  <c r="N130" i="8" s="1"/>
  <c r="C82" i="8"/>
  <c r="C130" i="8" s="1"/>
  <c r="B82" i="8"/>
  <c r="B130" i="8" s="1"/>
  <c r="A82" i="8"/>
  <c r="A130" i="8" s="1"/>
  <c r="AF81" i="8"/>
  <c r="AF129" i="8" s="1"/>
  <c r="AD81" i="8"/>
  <c r="AD129" i="8" s="1"/>
  <c r="X81" i="8"/>
  <c r="X129" i="8" s="1"/>
  <c r="S81" i="8"/>
  <c r="S129" i="8" s="1"/>
  <c r="Q81" i="8"/>
  <c r="Q129" i="8" s="1"/>
  <c r="N81" i="8"/>
  <c r="N129" i="8" s="1"/>
  <c r="C81" i="8"/>
  <c r="C129" i="8" s="1"/>
  <c r="B81" i="8"/>
  <c r="B129" i="8" s="1"/>
  <c r="A81" i="8"/>
  <c r="A129" i="8" s="1"/>
  <c r="AF80" i="8"/>
  <c r="AF128" i="8" s="1"/>
  <c r="AD80" i="8"/>
  <c r="AD128" i="8" s="1"/>
  <c r="X80" i="8"/>
  <c r="X128" i="8" s="1"/>
  <c r="S80" i="8"/>
  <c r="S128" i="8" s="1"/>
  <c r="Q80" i="8"/>
  <c r="Q128" i="8" s="1"/>
  <c r="N80" i="8"/>
  <c r="N128" i="8" s="1"/>
  <c r="C80" i="8"/>
  <c r="C128" i="8" s="1"/>
  <c r="B80" i="8"/>
  <c r="B128" i="8" s="1"/>
  <c r="A80" i="8"/>
  <c r="A128" i="8" s="1"/>
  <c r="AF79" i="8"/>
  <c r="AF127" i="8" s="1"/>
  <c r="AD79" i="8"/>
  <c r="AD127" i="8" s="1"/>
  <c r="X79" i="8"/>
  <c r="X127" i="8" s="1"/>
  <c r="S79" i="8"/>
  <c r="S127" i="8" s="1"/>
  <c r="Q79" i="8"/>
  <c r="Q127" i="8" s="1"/>
  <c r="N79" i="8"/>
  <c r="N127" i="8" s="1"/>
  <c r="C79" i="8"/>
  <c r="C127" i="8" s="1"/>
  <c r="B79" i="8"/>
  <c r="B127" i="8" s="1"/>
  <c r="A79" i="8"/>
  <c r="A127" i="8" s="1"/>
  <c r="AF78" i="8"/>
  <c r="AF126" i="8" s="1"/>
  <c r="AD78" i="8"/>
  <c r="AD126" i="8" s="1"/>
  <c r="X78" i="8"/>
  <c r="X126" i="8" s="1"/>
  <c r="S78" i="8"/>
  <c r="S126" i="8" s="1"/>
  <c r="Q78" i="8"/>
  <c r="Q126" i="8" s="1"/>
  <c r="N78" i="8"/>
  <c r="N126" i="8" s="1"/>
  <c r="C78" i="8"/>
  <c r="C126" i="8" s="1"/>
  <c r="B78" i="8"/>
  <c r="B126" i="8" s="1"/>
  <c r="A78" i="8"/>
  <c r="A126" i="8" s="1"/>
  <c r="AF77" i="8"/>
  <c r="AF125" i="8" s="1"/>
  <c r="AD77" i="8"/>
  <c r="AD125" i="8" s="1"/>
  <c r="X77" i="8"/>
  <c r="X125" i="8" s="1"/>
  <c r="S77" i="8"/>
  <c r="S125" i="8" s="1"/>
  <c r="Q77" i="8"/>
  <c r="Q125" i="8" s="1"/>
  <c r="N77" i="8"/>
  <c r="N125" i="8" s="1"/>
  <c r="C77" i="8"/>
  <c r="C125" i="8" s="1"/>
  <c r="B77" i="8"/>
  <c r="B125" i="8" s="1"/>
  <c r="A77" i="8"/>
  <c r="A125" i="8" s="1"/>
  <c r="AF76" i="8"/>
  <c r="AF124" i="8" s="1"/>
  <c r="AD76" i="8"/>
  <c r="AD124" i="8" s="1"/>
  <c r="X76" i="8"/>
  <c r="X124" i="8" s="1"/>
  <c r="S76" i="8"/>
  <c r="S124" i="8" s="1"/>
  <c r="Q76" i="8"/>
  <c r="Q124" i="8" s="1"/>
  <c r="N76" i="8"/>
  <c r="N124" i="8" s="1"/>
  <c r="C76" i="8"/>
  <c r="C124" i="8" s="1"/>
  <c r="B76" i="8"/>
  <c r="B124" i="8" s="1"/>
  <c r="A76" i="8"/>
  <c r="A124" i="8" s="1"/>
  <c r="AF75" i="8"/>
  <c r="AF123" i="8" s="1"/>
  <c r="AD75" i="8"/>
  <c r="AD123" i="8" s="1"/>
  <c r="Q75" i="8"/>
  <c r="Q123" i="8" s="1"/>
  <c r="N75" i="8"/>
  <c r="N123" i="8" s="1"/>
  <c r="C75" i="8"/>
  <c r="C123" i="8" s="1"/>
  <c r="B75" i="8"/>
  <c r="B123" i="8" s="1"/>
  <c r="A75" i="8"/>
  <c r="A123" i="8" s="1"/>
  <c r="G56" i="8"/>
  <c r="G104" i="8" s="1"/>
  <c r="E56" i="8"/>
  <c r="E104" i="8" s="1"/>
  <c r="A56" i="8"/>
  <c r="A104" i="8" s="1"/>
  <c r="I116" i="8"/>
  <c r="A68" i="8"/>
  <c r="A116" i="8" s="1"/>
  <c r="X65" i="8"/>
  <c r="X113" i="8" s="1"/>
  <c r="X64" i="8"/>
  <c r="X112" i="8" s="1"/>
  <c r="AH63" i="8"/>
  <c r="AH111" i="8" s="1"/>
  <c r="X63" i="8"/>
  <c r="X111" i="8" s="1"/>
  <c r="X62" i="8"/>
  <c r="X110" i="8" s="1"/>
  <c r="X61" i="8"/>
  <c r="X109" i="8" s="1"/>
  <c r="W54" i="8"/>
  <c r="W102" i="8" s="1"/>
  <c r="W58" i="8"/>
  <c r="W106" i="8" s="1"/>
  <c r="W56" i="8"/>
  <c r="W104" i="8" s="1"/>
  <c r="AF52" i="8"/>
  <c r="AF100" i="8" s="1"/>
  <c r="X87" i="8"/>
  <c r="X135" i="8" s="1"/>
  <c r="X89" i="8"/>
  <c r="X137" i="8" s="1"/>
  <c r="X85" i="8"/>
  <c r="X133" i="8" s="1"/>
  <c r="Z41" i="9" l="1"/>
  <c r="Z90" i="9" s="1"/>
  <c r="Z139" i="9" s="1"/>
  <c r="Z86" i="9"/>
  <c r="Z135" i="9" s="1"/>
  <c r="X123" i="8"/>
  <c r="S123" i="8"/>
  <c r="X86" i="8"/>
  <c r="X134" i="8" s="1"/>
  <c r="X42" i="8"/>
  <c r="Z42" i="9" l="1"/>
  <c r="S20" i="9" s="1"/>
  <c r="Q20" i="8"/>
  <c r="Y20" i="8" s="1"/>
  <c r="X88" i="8"/>
  <c r="X136" i="8" s="1"/>
  <c r="I13" i="9" l="1"/>
  <c r="I62" i="9" s="1"/>
  <c r="I111" i="9" s="1"/>
  <c r="Z91" i="9"/>
  <c r="Z140" i="9" s="1"/>
  <c r="AA20" i="9"/>
  <c r="AA69" i="9" s="1"/>
  <c r="AA118" i="9" s="1"/>
  <c r="S69" i="9"/>
  <c r="S118" i="9" s="1"/>
  <c r="X90" i="8"/>
  <c r="X138" i="8" s="1"/>
  <c r="G13" i="8"/>
  <c r="G61" i="8" s="1"/>
  <c r="G109" i="8" s="1"/>
  <c r="Q68" i="8" l="1"/>
  <c r="Q116" i="8" s="1"/>
  <c r="Y68" i="8"/>
  <c r="Y11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michiyo</author>
  </authors>
  <commentList>
    <comment ref="D23" authorId="0" shapeId="0" xr:uid="{472D53C9-3978-45EB-A9A7-5BB3642F8B8C}">
      <text>
        <r>
          <rPr>
            <b/>
            <sz val="14"/>
            <color indexed="81"/>
            <rFont val="MS P ゴシック"/>
            <family val="3"/>
            <charset val="128"/>
          </rPr>
          <t>工事名・担当者を
ご入力ください</t>
        </r>
      </text>
    </comment>
  </commentList>
</comments>
</file>

<file path=xl/sharedStrings.xml><?xml version="1.0" encoding="utf-8"?>
<sst xmlns="http://schemas.openxmlformats.org/spreadsheetml/2006/main" count="383" uniqueCount="77">
  <si>
    <t>年</t>
    <rPh sb="0" eb="1">
      <t>ネン</t>
    </rPh>
    <phoneticPr fontId="3"/>
  </si>
  <si>
    <t>月</t>
    <rPh sb="0" eb="1">
      <t>ツキ</t>
    </rPh>
    <phoneticPr fontId="5"/>
  </si>
  <si>
    <t>日</t>
    <rPh sb="0" eb="1">
      <t>ヒ</t>
    </rPh>
    <phoneticPr fontId="3"/>
  </si>
  <si>
    <t>株式会社　りゅうせき建設　御中</t>
    <rPh sb="0" eb="4">
      <t>カブシキガイシャ</t>
    </rPh>
    <rPh sb="10" eb="12">
      <t>ケンセツ</t>
    </rPh>
    <rPh sb="13" eb="15">
      <t>オンチュウ</t>
    </rPh>
    <phoneticPr fontId="3"/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</si>
  <si>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3"/>
  </si>
  <si>
    <t>登録番号</t>
    <rPh sb="0" eb="4">
      <t>トウロクバンゴウ</t>
    </rPh>
    <phoneticPr fontId="3"/>
  </si>
  <si>
    <t>請求金額
（消費税込）</t>
    <rPh sb="0" eb="2">
      <t>セイキュウ</t>
    </rPh>
    <rPh sb="2" eb="4">
      <t>キンガク</t>
    </rPh>
    <rPh sb="6" eb="8">
      <t>ショウヒ</t>
    </rPh>
    <phoneticPr fontId="3"/>
  </si>
  <si>
    <t>住　　所</t>
    <rPh sb="0" eb="1">
      <t>ジュウ</t>
    </rPh>
    <rPh sb="3" eb="4">
      <t>ショ</t>
    </rPh>
    <phoneticPr fontId="3"/>
  </si>
  <si>
    <t>商　　号
又は名称</t>
    <rPh sb="0" eb="1">
      <t>ショウ</t>
    </rPh>
    <rPh sb="3" eb="4">
      <t>ゴウ</t>
    </rPh>
    <rPh sb="5" eb="6">
      <t>マタ</t>
    </rPh>
    <rPh sb="7" eb="9">
      <t>メイショウ</t>
    </rPh>
    <phoneticPr fontId="3"/>
  </si>
  <si>
    <t>㊞</t>
  </si>
  <si>
    <t>Ｔ Ｅ Ｌ</t>
    <phoneticPr fontId="3"/>
  </si>
  <si>
    <t>請負金額（消費税込）</t>
    <phoneticPr fontId="3"/>
  </si>
  <si>
    <t>前回迄の出来高累計額</t>
    <rPh sb="2" eb="3">
      <t>マデ</t>
    </rPh>
    <rPh sb="4" eb="7">
      <t>デキダカ</t>
    </rPh>
    <rPh sb="7" eb="9">
      <t>ルイケイ</t>
    </rPh>
    <phoneticPr fontId="3"/>
  </si>
  <si>
    <t>（</t>
    <phoneticPr fontId="3"/>
  </si>
  <si>
    <t>）</t>
    <phoneticPr fontId="3"/>
  </si>
  <si>
    <t>今回の出来高金額</t>
    <phoneticPr fontId="3"/>
  </si>
  <si>
    <t>種　別</t>
    <rPh sb="0" eb="1">
      <t>シュ</t>
    </rPh>
    <rPh sb="2" eb="3">
      <t>ベツ</t>
    </rPh>
    <phoneticPr fontId="3"/>
  </si>
  <si>
    <t>口座番号</t>
    <rPh sb="0" eb="4">
      <t>コウザバンゴウ</t>
    </rPh>
    <phoneticPr fontId="5"/>
  </si>
  <si>
    <t>契　約　残　額</t>
    <rPh sb="0" eb="1">
      <t>チギリ</t>
    </rPh>
    <rPh sb="2" eb="3">
      <t>ヤク</t>
    </rPh>
    <rPh sb="4" eb="5">
      <t>ザン</t>
    </rPh>
    <rPh sb="6" eb="7">
      <t>ガク</t>
    </rPh>
    <phoneticPr fontId="3"/>
  </si>
  <si>
    <t>フリガナ</t>
    <phoneticPr fontId="3"/>
  </si>
  <si>
    <t>口座名義</t>
    <rPh sb="0" eb="2">
      <t>コウザ</t>
    </rPh>
    <rPh sb="2" eb="4">
      <t>メイギ</t>
    </rPh>
    <phoneticPr fontId="3"/>
  </si>
  <si>
    <t>※正確にハッキリと記入</t>
    <phoneticPr fontId="5"/>
  </si>
  <si>
    <t>りゅうせき建設 担当者</t>
    <rPh sb="5" eb="7">
      <t>ケンセツ</t>
    </rPh>
    <rPh sb="8" eb="11">
      <t>タントウシャ</t>
    </rPh>
    <phoneticPr fontId="5"/>
  </si>
  <si>
    <t>品名または工事内容</t>
    <rPh sb="0" eb="2">
      <t>ヒンメイ</t>
    </rPh>
    <rPh sb="5" eb="7">
      <t>コウジ</t>
    </rPh>
    <rPh sb="7" eb="9">
      <t>ナイヨウ</t>
    </rPh>
    <phoneticPr fontId="3"/>
  </si>
  <si>
    <t>契　約　明　細</t>
    <rPh sb="0" eb="1">
      <t>ケイ</t>
    </rPh>
    <rPh sb="2" eb="3">
      <t>ヤク</t>
    </rPh>
    <rPh sb="4" eb="5">
      <t>アキラ</t>
    </rPh>
    <rPh sb="6" eb="7">
      <t>ホソ</t>
    </rPh>
    <phoneticPr fontId="3"/>
  </si>
  <si>
    <t>税区分</t>
    <rPh sb="0" eb="3">
      <t>ゼイクブン</t>
    </rPh>
    <phoneticPr fontId="3"/>
  </si>
  <si>
    <t>備考</t>
    <rPh sb="0" eb="2">
      <t>ビコウ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</si>
  <si>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</si>
  <si>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</si>
  <si>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</si>
  <si>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金額(今回出来高)</t>
    <rPh sb="0" eb="1">
      <t>キン</t>
    </rPh>
    <rPh sb="1" eb="2">
      <t>ガク</t>
    </rPh>
    <rPh sb="3" eb="5">
      <t>コンカイ</t>
    </rPh>
    <rPh sb="5" eb="8">
      <t>デキダカ</t>
    </rPh>
    <phoneticPr fontId="3"/>
  </si>
  <si>
    <t>10％対象額 小計</t>
    <rPh sb="3" eb="6">
      <t>タイショウガク</t>
    </rPh>
    <rPh sb="7" eb="9">
      <t>ショウケイ</t>
    </rPh>
    <phoneticPr fontId="3"/>
  </si>
  <si>
    <t>8%対象額 小計</t>
    <rPh sb="2" eb="5">
      <t>タイショウガク</t>
    </rPh>
    <rPh sb="6" eb="8">
      <t>ショウケイ</t>
    </rPh>
    <phoneticPr fontId="3"/>
  </si>
  <si>
    <t>非課税対象額 小計</t>
    <rPh sb="0" eb="3">
      <t>ヒカゼイ</t>
    </rPh>
    <rPh sb="3" eb="6">
      <t>タイショウガク</t>
    </rPh>
    <rPh sb="7" eb="9">
      <t>ショウケイ</t>
    </rPh>
    <phoneticPr fontId="3"/>
  </si>
  <si>
    <t>消費税 10％</t>
    <rPh sb="0" eb="3">
      <t>ショウヒゼイ</t>
    </rPh>
    <phoneticPr fontId="3"/>
  </si>
  <si>
    <t>※②、③を提出して下さい。</t>
    <phoneticPr fontId="5"/>
  </si>
  <si>
    <t>※請求書の提出は毎月５日迄です【厳守】</t>
    <phoneticPr fontId="5"/>
  </si>
  <si>
    <t>合　　計</t>
    <rPh sb="0" eb="1">
      <t>ゴウ</t>
    </rPh>
    <rPh sb="3" eb="4">
      <t>ケイ</t>
    </rPh>
    <phoneticPr fontId="3"/>
  </si>
  <si>
    <t>検印</t>
    <rPh sb="0" eb="2">
      <t>ケンイン</t>
    </rPh>
    <phoneticPr fontId="3"/>
  </si>
  <si>
    <t>部長</t>
    <rPh sb="0" eb="2">
      <t>ブチョウ</t>
    </rPh>
    <phoneticPr fontId="5"/>
  </si>
  <si>
    <t>所属長</t>
    <rPh sb="0" eb="3">
      <t>ショゾクチョウ</t>
    </rPh>
    <phoneticPr fontId="5"/>
  </si>
  <si>
    <t>担当者</t>
    <rPh sb="0" eb="3">
      <t>タントウシャ</t>
    </rPh>
    <phoneticPr fontId="5"/>
  </si>
  <si>
    <t>工事名:</t>
    <rPh sb="0" eb="3">
      <t>コウジメイ</t>
    </rPh>
    <phoneticPr fontId="3"/>
  </si>
  <si>
    <t>※現場名、品名、工事内容、担当者を
　正確にハッキリ記入する事。
　日報、納品書等あれば添付して下さい。</t>
    <phoneticPr fontId="5"/>
  </si>
  <si>
    <t>※税区分について、
　軽減税率対象の場合「*」、
　非課税の場合「非課税」を記載。</t>
    <phoneticPr fontId="2"/>
  </si>
  <si>
    <t>Ｔ</t>
    <phoneticPr fontId="5"/>
  </si>
  <si>
    <t>日</t>
    <rPh sb="0" eb="1">
      <t>ヒ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</si>
  <si>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</si>
  <si>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支店名等</t>
    <rPh sb="0" eb="3">
      <t>シテンメイ</t>
    </rPh>
    <rPh sb="3" eb="4">
      <t>ナド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</si>
  <si>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①（業者控）</t>
    </r>
    <rPh sb="8" eb="10">
      <t>ギョウシャ</t>
    </rPh>
    <rPh sb="10" eb="11">
      <t>ヒカエ</t>
    </rPh>
    <phoneticPr fontId="3"/>
  </si>
  <si>
    <t>月</t>
    <rPh sb="0" eb="1">
      <t>ツキ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</si>
  <si>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③（部署控）</t>
    </r>
    <rPh sb="8" eb="10">
      <t>ブショ</t>
    </rPh>
    <rPh sb="10" eb="11">
      <t>ヒカエ</t>
    </rPh>
    <phoneticPr fontId="3"/>
  </si>
  <si>
    <r>
      <t>請　求　書</t>
    </r>
    <r>
      <rPr>
        <b/>
        <sz val="36"/>
        <color indexed="8"/>
        <rFont val="游ゴシック"/>
        <family val="3"/>
        <charset val="128"/>
      </rPr>
      <t>　②（経理控）</t>
    </r>
    <rPh sb="8" eb="10">
      <t>ケイリ</t>
    </rPh>
    <rPh sb="10" eb="11">
      <t>ヒカエ</t>
    </rPh>
    <phoneticPr fontId="3"/>
  </si>
  <si>
    <t>○○△△様邸新築工事（那覇）</t>
    <phoneticPr fontId="2"/>
  </si>
  <si>
    <t>▲▲□□</t>
    <phoneticPr fontId="2"/>
  </si>
  <si>
    <t>沖縄県浦添市〇△□1-2-3</t>
    <phoneticPr fontId="2"/>
  </si>
  <si>
    <t>株式会社　●●産業</t>
    <phoneticPr fontId="2"/>
  </si>
  <si>
    <t>098-123-4567</t>
    <phoneticPr fontId="2"/>
  </si>
  <si>
    <t>1234567890123</t>
    <phoneticPr fontId="2"/>
  </si>
  <si>
    <t>9</t>
    <phoneticPr fontId="2"/>
  </si>
  <si>
    <t>15</t>
    <phoneticPr fontId="2"/>
  </si>
  <si>
    <t>＊</t>
  </si>
  <si>
    <t>非課税</t>
  </si>
  <si>
    <t>明　細</t>
    <rPh sb="0" eb="1">
      <t>アキラ</t>
    </rPh>
    <rPh sb="2" eb="3">
      <t>ホソ</t>
    </rPh>
    <phoneticPr fontId="3"/>
  </si>
  <si>
    <t>普通</t>
  </si>
  <si>
    <t>○○銀行</t>
    <rPh sb="2" eb="4">
      <t>ギンコウ</t>
    </rPh>
    <phoneticPr fontId="2"/>
  </si>
  <si>
    <t>□□□支店</t>
    <rPh sb="3" eb="5">
      <t>シテン</t>
    </rPh>
    <phoneticPr fontId="2"/>
  </si>
  <si>
    <t>カ）●●サンギョウ</t>
    <phoneticPr fontId="2"/>
  </si>
  <si>
    <t>㈱●●産業</t>
    <phoneticPr fontId="2"/>
  </si>
  <si>
    <t>消費税   8％</t>
    <rPh sb="0" eb="3">
      <t>ショウヒゼイ</t>
    </rPh>
    <phoneticPr fontId="3"/>
  </si>
  <si>
    <t>％</t>
    <phoneticPr fontId="2"/>
  </si>
  <si>
    <t>（担当者記入欄）</t>
    <rPh sb="1" eb="4">
      <t>タントウシャ</t>
    </rPh>
    <rPh sb="4" eb="7">
      <t>キニュウラン</t>
    </rPh>
    <phoneticPr fontId="2"/>
  </si>
  <si>
    <t>※安全協力会費徴収</t>
    <rPh sb="1" eb="3">
      <t>アンゼン</t>
    </rPh>
    <phoneticPr fontId="2"/>
  </si>
  <si>
    <t>□有</t>
    <rPh sb="1" eb="2">
      <t>アリ</t>
    </rPh>
    <phoneticPr fontId="2"/>
  </si>
  <si>
    <t>□無</t>
    <rPh sb="1" eb="2">
      <t>ナ</t>
    </rPh>
    <phoneticPr fontId="2"/>
  </si>
  <si>
    <t>消費税処理</t>
    <rPh sb="0" eb="5">
      <t>ショウヒゼイショリ</t>
    </rPh>
    <phoneticPr fontId="2"/>
  </si>
  <si>
    <t>切り捨て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</si>
</sst>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\-[$¥-411]#,##0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b/>
      <u/>
      <sz val="22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26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b/>
      <sz val="36"/>
      <color indexed="8"/>
      <name val="游ゴシック"/>
      <family val="3"/>
      <charset val="128"/>
    </font>
    <font>
      <sz val="14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b/>
      <sz val="22"/>
      <color rgb="FFFF0000"/>
      <name val="游ゴシック"/>
      <family val="3"/>
      <charset val="128"/>
    </font>
    <font>
      <b/>
      <sz val="14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6" fillId="0" borderId="0" xfId="3" applyFont="1" applyAlignment="1" applyProtection="1">
      <alignment shrinkToFit="1"/>
      <protection locked="0"/>
    </xf>
    <xf numFmtId="49" fontId="6" fillId="0" borderId="65" xfId="3" applyNumberFormat="1" applyFont="1" applyBorder="1" applyAlignment="1" applyProtection="1">
      <alignment horizontal="center" vertical="center" shrinkToFit="1"/>
      <protection locked="0"/>
    </xf>
    <xf numFmtId="49" fontId="6" fillId="0" borderId="68" xfId="3" applyNumberFormat="1" applyFont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Border="1" applyAlignment="1" applyProtection="1">
      <alignment horizontal="center" vertical="center" shrinkToFit="1"/>
      <protection locked="0"/>
    </xf>
    <xf numFmtId="49" fontId="6" fillId="0" borderId="70" xfId="3" applyNumberFormat="1" applyFont="1" applyBorder="1" applyAlignment="1" applyProtection="1">
      <alignment horizontal="center" vertical="center" shrinkToFit="1"/>
      <protection locked="0"/>
    </xf>
    <xf numFmtId="49" fontId="6" fillId="0" borderId="71" xfId="3" applyNumberFormat="1" applyFont="1" applyBorder="1" applyAlignment="1" applyProtection="1">
      <alignment horizontal="center" vertical="center" shrinkToFit="1"/>
      <protection locked="0"/>
    </xf>
    <xf numFmtId="49" fontId="6" fillId="0" borderId="66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right" shrinkToFit="1"/>
      <protection locked="0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/>
    <xf numFmtId="0" fontId="16" fillId="0" borderId="0" xfId="3" applyFont="1" applyAlignment="1">
      <alignment vertical="top"/>
    </xf>
    <xf numFmtId="0" fontId="6" fillId="0" borderId="0" xfId="3" applyFont="1" applyAlignment="1">
      <alignment horizontal="left"/>
    </xf>
    <xf numFmtId="0" fontId="6" fillId="0" borderId="0" xfId="3" applyFont="1" applyAlignment="1"/>
    <xf numFmtId="0" fontId="9" fillId="0" borderId="0" xfId="3" applyFont="1" applyAlignment="1"/>
    <xf numFmtId="49" fontId="6" fillId="0" borderId="28" xfId="3" applyNumberFormat="1" applyFont="1" applyBorder="1">
      <alignment vertical="center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 shrinkToFit="1"/>
    </xf>
    <xf numFmtId="0" fontId="6" fillId="0" borderId="30" xfId="3" applyFont="1" applyBorder="1" applyAlignment="1">
      <alignment vertical="center" shrinkToFit="1"/>
    </xf>
    <xf numFmtId="0" fontId="6" fillId="0" borderId="31" xfId="3" applyFont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33" xfId="3" applyFont="1" applyBorder="1" applyAlignment="1">
      <alignment vertical="center" shrinkToFit="1"/>
    </xf>
    <xf numFmtId="0" fontId="6" fillId="0" borderId="0" xfId="3" applyFont="1" applyAlignment="1">
      <alignment shrinkToFit="1"/>
    </xf>
    <xf numFmtId="0" fontId="6" fillId="0" borderId="0" xfId="3" applyFont="1" applyAlignment="1">
      <alignment horizontal="center" shrinkToFit="1"/>
    </xf>
    <xf numFmtId="0" fontId="6" fillId="0" borderId="0" xfId="3" applyFont="1" applyAlignment="1">
      <alignment horizontal="right" shrinkToFit="1"/>
    </xf>
    <xf numFmtId="0" fontId="6" fillId="0" borderId="33" xfId="3" applyFont="1" applyBorder="1" applyAlignment="1">
      <alignment vertical="top" shrinkToFit="1"/>
    </xf>
    <xf numFmtId="0" fontId="6" fillId="0" borderId="35" xfId="3" applyFont="1" applyBorder="1" applyAlignment="1">
      <alignment vertical="top" shrinkToFit="1"/>
    </xf>
    <xf numFmtId="0" fontId="6" fillId="0" borderId="36" xfId="3" applyFont="1" applyBorder="1" applyAlignment="1">
      <alignment vertical="top" shrinkToFit="1"/>
    </xf>
    <xf numFmtId="0" fontId="6" fillId="0" borderId="38" xfId="3" applyFont="1" applyBorder="1">
      <alignment vertical="center"/>
    </xf>
    <xf numFmtId="0" fontId="6" fillId="0" borderId="40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42" xfId="3" applyFont="1" applyBorder="1">
      <alignment vertical="center"/>
    </xf>
    <xf numFmtId="0" fontId="6" fillId="0" borderId="5" xfId="3" applyFont="1" applyBorder="1" applyAlignment="1">
      <alignment vertical="center" shrinkToFit="1"/>
    </xf>
    <xf numFmtId="0" fontId="6" fillId="0" borderId="42" xfId="3" applyFont="1" applyBorder="1" applyAlignment="1">
      <alignment vertical="center" shrinkToFit="1"/>
    </xf>
    <xf numFmtId="0" fontId="10" fillId="3" borderId="0" xfId="3" applyFont="1" applyFill="1" applyAlignment="1">
      <alignment horizontal="center" vertical="center" shrinkToFit="1"/>
    </xf>
    <xf numFmtId="176" fontId="6" fillId="0" borderId="0" xfId="3" applyNumberFormat="1" applyFont="1" applyAlignment="1">
      <alignment vertical="center" shrinkToFit="1"/>
    </xf>
    <xf numFmtId="9" fontId="6" fillId="0" borderId="0" xfId="5" applyFont="1" applyAlignment="1" applyProtection="1">
      <alignment horizontal="center" shrinkToFit="1"/>
    </xf>
    <xf numFmtId="0" fontId="6" fillId="0" borderId="44" xfId="3" applyFont="1" applyBorder="1" applyAlignment="1">
      <alignment vertical="center" shrinkToFit="1"/>
    </xf>
    <xf numFmtId="0" fontId="6" fillId="0" borderId="46" xfId="3" applyFont="1" applyBorder="1" applyAlignment="1">
      <alignment vertical="center" shrinkToFit="1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right" vertical="top" shrinkToFit="1"/>
    </xf>
    <xf numFmtId="9" fontId="6" fillId="0" borderId="0" xfId="5" applyFont="1" applyAlignment="1" applyProtection="1">
      <alignment horizontal="center" vertical="top" shrinkToFit="1"/>
    </xf>
    <xf numFmtId="0" fontId="6" fillId="0" borderId="0" xfId="3" applyFont="1" applyAlignment="1">
      <alignment vertical="top" shrinkToFit="1"/>
    </xf>
    <xf numFmtId="0" fontId="7" fillId="0" borderId="0" xfId="3" applyFont="1" applyAlignment="1">
      <alignment vertical="top"/>
    </xf>
    <xf numFmtId="0" fontId="13" fillId="0" borderId="0" xfId="3" applyFont="1" applyAlignment="1">
      <alignment horizontal="right" vertical="center"/>
    </xf>
    <xf numFmtId="49" fontId="6" fillId="0" borderId="65" xfId="3" applyNumberFormat="1" applyFont="1" applyBorder="1" applyAlignment="1">
      <alignment horizontal="center" vertical="center" shrinkToFit="1"/>
    </xf>
    <xf numFmtId="49" fontId="6" fillId="0" borderId="66" xfId="3" applyNumberFormat="1" applyFont="1" applyBorder="1" applyAlignment="1">
      <alignment horizontal="center" vertical="center" shrinkToFit="1"/>
    </xf>
    <xf numFmtId="49" fontId="6" fillId="0" borderId="68" xfId="3" applyNumberFormat="1" applyFont="1" applyBorder="1" applyAlignment="1">
      <alignment horizontal="center" vertical="center" shrinkToFit="1"/>
    </xf>
    <xf numFmtId="49" fontId="6" fillId="0" borderId="24" xfId="3" applyNumberFormat="1" applyFont="1" applyBorder="1" applyAlignment="1">
      <alignment horizontal="center" vertical="center" shrinkToFit="1"/>
    </xf>
    <xf numFmtId="49" fontId="6" fillId="0" borderId="70" xfId="3" applyNumberFormat="1" applyFont="1" applyBorder="1" applyAlignment="1">
      <alignment horizontal="center" vertical="center" shrinkToFit="1"/>
    </xf>
    <xf numFmtId="49" fontId="6" fillId="0" borderId="71" xfId="3" applyNumberFormat="1" applyFont="1" applyBorder="1" applyAlignment="1">
      <alignment horizontal="center" vertical="center" shrinkToFit="1"/>
    </xf>
    <xf numFmtId="38" fontId="6" fillId="0" borderId="0" xfId="4" applyFont="1" applyBorder="1" applyAlignment="1" applyProtection="1">
      <alignment vertical="center" shrinkToFit="1"/>
    </xf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 shrinkToFit="1"/>
    </xf>
    <xf numFmtId="0" fontId="20" fillId="0" borderId="0" xfId="3" applyFont="1" applyAlignment="1">
      <alignment shrinkToFit="1"/>
    </xf>
    <xf numFmtId="0" fontId="20" fillId="0" borderId="0" xfId="3" applyFont="1" applyAlignment="1">
      <alignment horizontal="right" shrinkToFit="1"/>
    </xf>
    <xf numFmtId="49" fontId="20" fillId="0" borderId="65" xfId="3" applyNumberFormat="1" applyFont="1" applyBorder="1" applyAlignment="1">
      <alignment horizontal="center" vertical="center" shrinkToFit="1"/>
    </xf>
    <xf numFmtId="49" fontId="20" fillId="0" borderId="66" xfId="3" applyNumberFormat="1" applyFont="1" applyBorder="1" applyAlignment="1">
      <alignment horizontal="center" vertical="center" shrinkToFit="1"/>
    </xf>
    <xf numFmtId="0" fontId="6" fillId="0" borderId="1" xfId="3" applyFont="1" applyBorder="1">
      <alignment vertical="center"/>
    </xf>
    <xf numFmtId="0" fontId="7" fillId="0" borderId="10" xfId="3" applyFont="1" applyBorder="1">
      <alignment vertical="center"/>
    </xf>
    <xf numFmtId="0" fontId="6" fillId="0" borderId="2" xfId="3" applyFont="1" applyBorder="1">
      <alignment vertical="center"/>
    </xf>
    <xf numFmtId="0" fontId="6" fillId="0" borderId="12" xfId="3" applyFont="1" applyBorder="1">
      <alignment vertical="center"/>
    </xf>
    <xf numFmtId="0" fontId="6" fillId="0" borderId="8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3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9" xfId="3" applyFont="1" applyBorder="1">
      <alignment vertical="center"/>
    </xf>
    <xf numFmtId="0" fontId="6" fillId="0" borderId="57" xfId="3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12" xfId="3" applyFont="1" applyBorder="1" applyAlignment="1">
      <alignment horizontal="center" vertical="center" textRotation="255"/>
    </xf>
    <xf numFmtId="0" fontId="6" fillId="0" borderId="0" xfId="3" applyFont="1" applyAlignment="1">
      <alignment horizontal="center" vertical="center" textRotation="255"/>
    </xf>
    <xf numFmtId="0" fontId="6" fillId="0" borderId="8" xfId="3" applyFont="1" applyBorder="1" applyAlignment="1">
      <alignment horizontal="center" vertical="center" textRotation="255"/>
    </xf>
    <xf numFmtId="0" fontId="6" fillId="0" borderId="1" xfId="3" applyFont="1" applyBorder="1" applyAlignment="1">
      <alignment horizontal="center" vertical="center" textRotation="255"/>
    </xf>
    <xf numFmtId="0" fontId="6" fillId="0" borderId="52" xfId="3" applyFont="1" applyBorder="1" applyAlignment="1">
      <alignment horizontal="center" vertical="center" textRotation="255"/>
    </xf>
    <xf numFmtId="0" fontId="6" fillId="0" borderId="49" xfId="3" applyFont="1" applyBorder="1" applyAlignment="1">
      <alignment horizontal="center" vertical="center" textRotation="255"/>
    </xf>
    <xf numFmtId="0" fontId="6" fillId="0" borderId="13" xfId="3" applyFont="1" applyBorder="1" applyAlignment="1">
      <alignment horizontal="center" vertical="center" textRotation="255"/>
    </xf>
    <xf numFmtId="0" fontId="6" fillId="0" borderId="9" xfId="3" applyFont="1" applyBorder="1" applyAlignment="1">
      <alignment horizontal="center" vertical="center" textRotation="255"/>
    </xf>
    <xf numFmtId="0" fontId="6" fillId="0" borderId="53" xfId="3" applyFont="1" applyBorder="1" applyAlignment="1">
      <alignment horizontal="center" vertical="center" textRotation="255"/>
    </xf>
    <xf numFmtId="0" fontId="6" fillId="0" borderId="54" xfId="3" applyFont="1" applyBorder="1" applyAlignment="1">
      <alignment horizontal="center" vertical="center" textRotation="255"/>
    </xf>
    <xf numFmtId="0" fontId="6" fillId="0" borderId="55" xfId="3" applyFont="1" applyBorder="1" applyAlignment="1">
      <alignment horizontal="center" vertical="center" textRotation="255"/>
    </xf>
    <xf numFmtId="0" fontId="6" fillId="0" borderId="56" xfId="3" applyFont="1" applyBorder="1" applyAlignment="1">
      <alignment horizontal="center" vertical="center" textRotation="255"/>
    </xf>
    <xf numFmtId="0" fontId="6" fillId="0" borderId="51" xfId="3" applyFont="1" applyBorder="1" applyAlignment="1">
      <alignment horizontal="center" textRotation="255"/>
    </xf>
    <xf numFmtId="0" fontId="6" fillId="0" borderId="3" xfId="3" applyFont="1" applyBorder="1" applyAlignment="1">
      <alignment horizontal="center" textRotation="255"/>
    </xf>
    <xf numFmtId="0" fontId="6" fillId="0" borderId="53" xfId="3" applyFont="1" applyBorder="1" applyAlignment="1">
      <alignment vertical="center" shrinkToFit="1"/>
    </xf>
    <xf numFmtId="0" fontId="6" fillId="0" borderId="67" xfId="3" applyFont="1" applyBorder="1" applyAlignment="1">
      <alignment vertical="center" shrinkToFit="1"/>
    </xf>
    <xf numFmtId="38" fontId="6" fillId="0" borderId="53" xfId="4" applyFont="1" applyFill="1" applyBorder="1" applyAlignment="1" applyProtection="1">
      <alignment horizontal="center" vertical="center" shrinkToFit="1"/>
    </xf>
    <xf numFmtId="38" fontId="6" fillId="0" borderId="53" xfId="4" applyFont="1" applyBorder="1" applyAlignment="1" applyProtection="1">
      <alignment vertical="center" shrinkToFit="1"/>
    </xf>
    <xf numFmtId="0" fontId="6" fillId="0" borderId="54" xfId="3" applyFont="1" applyBorder="1" applyAlignment="1">
      <alignment vertical="center" shrinkToFit="1"/>
    </xf>
    <xf numFmtId="0" fontId="6" fillId="0" borderId="69" xfId="3" applyFont="1" applyBorder="1" applyAlignment="1">
      <alignment vertical="center" shrinkToFit="1"/>
    </xf>
    <xf numFmtId="38" fontId="6" fillId="0" borderId="54" xfId="4" applyFont="1" applyFill="1" applyBorder="1" applyAlignment="1" applyProtection="1">
      <alignment horizontal="center" vertical="center" shrinkToFit="1"/>
    </xf>
    <xf numFmtId="38" fontId="6" fillId="0" borderId="54" xfId="4" applyFont="1" applyBorder="1" applyAlignment="1" applyProtection="1">
      <alignment vertical="center" shrinkToFit="1"/>
    </xf>
    <xf numFmtId="0" fontId="6" fillId="0" borderId="5" xfId="3" applyFont="1" applyBorder="1" applyProtection="1">
      <alignment vertical="center"/>
      <protection locked="0"/>
    </xf>
    <xf numFmtId="0" fontId="6" fillId="0" borderId="0" xfId="3" applyFont="1" applyAlignment="1" applyProtection="1">
      <alignment shrinkToFit="1"/>
      <protection locked="0"/>
    </xf>
    <xf numFmtId="0" fontId="14" fillId="0" borderId="12" xfId="3" applyFont="1" applyBorder="1">
      <alignment vertical="center"/>
    </xf>
    <xf numFmtId="0" fontId="14" fillId="0" borderId="0" xfId="3" applyFont="1">
      <alignment vertical="center"/>
    </xf>
    <xf numFmtId="38" fontId="6" fillId="0" borderId="54" xfId="4" applyFont="1" applyBorder="1" applyAlignment="1" applyProtection="1">
      <alignment horizontal="right" vertical="center" shrinkToFit="1"/>
    </xf>
    <xf numFmtId="0" fontId="6" fillId="0" borderId="0" xfId="3" applyFont="1">
      <alignment vertical="center"/>
    </xf>
    <xf numFmtId="0" fontId="6" fillId="0" borderId="13" xfId="3" applyFont="1" applyBorder="1">
      <alignment vertical="center"/>
    </xf>
    <xf numFmtId="0" fontId="14" fillId="0" borderId="8" xfId="3" applyFont="1" applyBorder="1">
      <alignment vertical="center"/>
    </xf>
    <xf numFmtId="0" fontId="14" fillId="0" borderId="1" xfId="3" applyFont="1" applyBorder="1">
      <alignment vertical="center"/>
    </xf>
    <xf numFmtId="0" fontId="15" fillId="0" borderId="56" xfId="3" applyFont="1" applyBorder="1" applyAlignment="1">
      <alignment horizontal="center" vertical="center" shrinkToFit="1"/>
    </xf>
    <xf numFmtId="38" fontId="6" fillId="0" borderId="56" xfId="4" applyFont="1" applyBorder="1" applyAlignment="1" applyProtection="1">
      <alignment vertical="center" shrinkToFit="1"/>
    </xf>
    <xf numFmtId="0" fontId="6" fillId="0" borderId="1" xfId="3" applyFont="1" applyBorder="1">
      <alignment vertical="center"/>
    </xf>
    <xf numFmtId="0" fontId="6" fillId="0" borderId="9" xfId="3" applyFont="1" applyBorder="1">
      <alignment vertical="center"/>
    </xf>
    <xf numFmtId="0" fontId="14" fillId="0" borderId="12" xfId="3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6" fillId="0" borderId="38" xfId="3" applyFont="1" applyBorder="1" applyProtection="1">
      <alignment vertical="center"/>
      <protection locked="0"/>
    </xf>
    <xf numFmtId="38" fontId="6" fillId="0" borderId="74" xfId="4" applyFont="1" applyBorder="1" applyAlignment="1" applyProtection="1">
      <alignment horizontal="right" vertical="center" shrinkToFit="1"/>
    </xf>
    <xf numFmtId="38" fontId="6" fillId="0" borderId="74" xfId="4" applyFont="1" applyBorder="1" applyAlignment="1" applyProtection="1">
      <alignment vertical="center" shrinkToFit="1"/>
    </xf>
    <xf numFmtId="0" fontId="6" fillId="0" borderId="54" xfId="3" applyFont="1" applyBorder="1" applyAlignment="1" applyProtection="1">
      <alignment vertical="center" shrinkToFit="1"/>
      <protection locked="0"/>
    </xf>
    <xf numFmtId="0" fontId="6" fillId="0" borderId="69" xfId="3" applyFont="1" applyBorder="1" applyAlignment="1" applyProtection="1">
      <alignment vertical="center" shrinkToFit="1"/>
      <protection locked="0"/>
    </xf>
    <xf numFmtId="0" fontId="6" fillId="0" borderId="72" xfId="3" applyFont="1" applyBorder="1" applyAlignment="1" applyProtection="1">
      <alignment vertical="center" shrinkToFit="1"/>
      <protection locked="0"/>
    </xf>
    <xf numFmtId="0" fontId="6" fillId="0" borderId="72" xfId="4" applyNumberFormat="1" applyFont="1" applyBorder="1" applyAlignment="1" applyProtection="1">
      <alignment vertical="center" shrinkToFit="1"/>
      <protection locked="0"/>
    </xf>
    <xf numFmtId="38" fontId="6" fillId="0" borderId="72" xfId="4" applyFont="1" applyBorder="1" applyAlignment="1" applyProtection="1">
      <alignment horizontal="center" vertical="center" shrinkToFit="1"/>
      <protection locked="0"/>
    </xf>
    <xf numFmtId="38" fontId="6" fillId="0" borderId="72" xfId="4" applyFont="1" applyBorder="1" applyAlignment="1" applyProtection="1">
      <alignment vertical="center" shrinkToFit="1"/>
      <protection locked="0"/>
    </xf>
    <xf numFmtId="38" fontId="6" fillId="0" borderId="72" xfId="4" applyFont="1" applyFill="1" applyBorder="1" applyAlignment="1" applyProtection="1">
      <alignment horizontal="center" vertical="center" shrinkToFit="1"/>
      <protection locked="0"/>
    </xf>
    <xf numFmtId="0" fontId="6" fillId="0" borderId="73" xfId="3" applyFont="1" applyBorder="1" applyAlignment="1" applyProtection="1">
      <alignment vertical="center" shrinkToFit="1"/>
      <protection locked="0"/>
    </xf>
    <xf numFmtId="0" fontId="6" fillId="0" borderId="54" xfId="4" applyNumberFormat="1" applyFont="1" applyBorder="1" applyAlignment="1" applyProtection="1">
      <alignment vertical="center" shrinkToFit="1"/>
      <protection locked="0"/>
    </xf>
    <xf numFmtId="38" fontId="6" fillId="0" borderId="54" xfId="4" applyFont="1" applyBorder="1" applyAlignment="1" applyProtection="1">
      <alignment horizontal="center" vertical="center" shrinkToFit="1"/>
      <protection locked="0"/>
    </xf>
    <xf numFmtId="38" fontId="6" fillId="0" borderId="54" xfId="4" applyFont="1" applyBorder="1" applyAlignment="1" applyProtection="1">
      <alignment vertical="center" shrinkToFit="1"/>
      <protection locked="0"/>
    </xf>
    <xf numFmtId="38" fontId="6" fillId="0" borderId="54" xfId="4" applyFont="1" applyFill="1" applyBorder="1" applyAlignment="1" applyProtection="1">
      <alignment horizontal="center" vertical="center" shrinkToFit="1"/>
      <protection locked="0"/>
    </xf>
    <xf numFmtId="0" fontId="19" fillId="2" borderId="77" xfId="3" applyFont="1" applyFill="1" applyBorder="1" applyAlignment="1">
      <alignment horizontal="center" vertical="center"/>
    </xf>
    <xf numFmtId="0" fontId="19" fillId="2" borderId="78" xfId="3" applyFont="1" applyFill="1" applyBorder="1" applyAlignment="1">
      <alignment horizontal="center" vertical="center"/>
    </xf>
    <xf numFmtId="0" fontId="6" fillId="0" borderId="53" xfId="3" applyFont="1" applyBorder="1" applyAlignment="1" applyProtection="1">
      <alignment vertical="center" shrinkToFit="1"/>
      <protection locked="0"/>
    </xf>
    <xf numFmtId="0" fontId="6" fillId="0" borderId="67" xfId="3" applyFont="1" applyBorder="1" applyAlignment="1" applyProtection="1">
      <alignment vertical="center" shrinkToFit="1"/>
      <protection locked="0"/>
    </xf>
    <xf numFmtId="0" fontId="6" fillId="0" borderId="53" xfId="4" applyNumberFormat="1" applyFont="1" applyBorder="1" applyAlignment="1" applyProtection="1">
      <alignment vertical="center" shrinkToFit="1"/>
      <protection locked="0"/>
    </xf>
    <xf numFmtId="38" fontId="6" fillId="0" borderId="53" xfId="4" applyFont="1" applyBorder="1" applyAlignment="1" applyProtection="1">
      <alignment horizontal="center" vertical="center" shrinkToFit="1"/>
      <protection locked="0"/>
    </xf>
    <xf numFmtId="38" fontId="6" fillId="0" borderId="53" xfId="4" applyFont="1" applyBorder="1" applyAlignment="1" applyProtection="1">
      <alignment vertical="center" shrinkToFit="1"/>
      <protection locked="0"/>
    </xf>
    <xf numFmtId="38" fontId="6" fillId="0" borderId="53" xfId="4" applyFont="1" applyFill="1" applyBorder="1" applyAlignment="1" applyProtection="1">
      <alignment horizontal="center" vertical="center" shrinkToFit="1"/>
      <protection locked="0"/>
    </xf>
    <xf numFmtId="0" fontId="19" fillId="2" borderId="60" xfId="3" applyFont="1" applyFill="1" applyBorder="1" applyAlignment="1">
      <alignment horizontal="center" vertical="center"/>
    </xf>
    <xf numFmtId="0" fontId="19" fillId="2" borderId="59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19" fillId="2" borderId="61" xfId="3" applyFont="1" applyFill="1" applyBorder="1" applyAlignment="1">
      <alignment horizontal="center" vertical="center"/>
    </xf>
    <xf numFmtId="0" fontId="19" fillId="2" borderId="61" xfId="3" applyFont="1" applyFill="1" applyBorder="1" applyAlignment="1">
      <alignment horizontal="center" vertical="center" shrinkToFit="1"/>
    </xf>
    <xf numFmtId="0" fontId="19" fillId="2" borderId="57" xfId="3" applyFont="1" applyFill="1" applyBorder="1" applyAlignment="1">
      <alignment horizontal="center" vertical="center" shrinkToFit="1"/>
    </xf>
    <xf numFmtId="0" fontId="19" fillId="2" borderId="62" xfId="3" applyFont="1" applyFill="1" applyBorder="1" applyAlignment="1">
      <alignment horizontal="center" vertical="center"/>
    </xf>
    <xf numFmtId="0" fontId="19" fillId="2" borderId="50" xfId="3" applyFont="1" applyFill="1" applyBorder="1" applyAlignment="1">
      <alignment horizontal="center" vertical="center"/>
    </xf>
    <xf numFmtId="0" fontId="19" fillId="2" borderId="57" xfId="3" applyFont="1" applyFill="1" applyBorder="1" applyAlignment="1">
      <alignment horizontal="center" vertical="center"/>
    </xf>
    <xf numFmtId="0" fontId="19" fillId="2" borderId="75" xfId="3" applyFont="1" applyFill="1" applyBorder="1" applyAlignment="1">
      <alignment horizontal="center" vertical="center"/>
    </xf>
    <xf numFmtId="0" fontId="19" fillId="2" borderId="76" xfId="3" applyFont="1" applyFill="1" applyBorder="1" applyAlignment="1">
      <alignment horizontal="center" vertical="center"/>
    </xf>
    <xf numFmtId="0" fontId="6" fillId="0" borderId="5" xfId="3" applyFont="1" applyBorder="1" applyAlignment="1" applyProtection="1">
      <alignment vertical="center" shrinkToFit="1"/>
      <protection locked="0"/>
    </xf>
    <xf numFmtId="176" fontId="6" fillId="0" borderId="64" xfId="3" applyNumberFormat="1" applyFont="1" applyBorder="1" applyAlignment="1" applyProtection="1">
      <alignment horizontal="right" vertical="center" indent="1" shrinkToFit="1"/>
      <protection locked="0"/>
    </xf>
    <xf numFmtId="176" fontId="6" fillId="0" borderId="6" xfId="3" applyNumberFormat="1" applyFont="1" applyBorder="1" applyAlignment="1" applyProtection="1">
      <alignment horizontal="right" vertical="center" indent="1" shrinkToFit="1"/>
      <protection locked="0"/>
    </xf>
    <xf numFmtId="176" fontId="6" fillId="0" borderId="7" xfId="3" applyNumberFormat="1" applyFont="1" applyBorder="1" applyAlignment="1" applyProtection="1">
      <alignment horizontal="right" vertical="center" indent="1" shrinkToFit="1"/>
      <protection locked="0"/>
    </xf>
    <xf numFmtId="176" fontId="6" fillId="0" borderId="6" xfId="3" applyNumberFormat="1" applyFont="1" applyBorder="1" applyAlignment="1">
      <alignment horizontal="right" vertical="center" indent="1" shrinkToFit="1"/>
    </xf>
    <xf numFmtId="0" fontId="6" fillId="0" borderId="0" xfId="5" applyNumberFormat="1" applyFont="1" applyAlignment="1" applyProtection="1">
      <alignment vertical="center" shrinkToFit="1"/>
      <protection locked="0"/>
    </xf>
    <xf numFmtId="0" fontId="10" fillId="4" borderId="43" xfId="3" applyFont="1" applyFill="1" applyBorder="1" applyAlignment="1">
      <alignment horizontal="center" vertical="center"/>
    </xf>
    <xf numFmtId="0" fontId="10" fillId="4" borderId="44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6" fillId="0" borderId="44" xfId="3" applyFont="1" applyBorder="1" applyAlignment="1" applyProtection="1">
      <alignment vertical="center" shrinkToFit="1"/>
      <protection locked="0"/>
    </xf>
    <xf numFmtId="0" fontId="15" fillId="5" borderId="29" xfId="3" applyFont="1" applyFill="1" applyBorder="1" applyAlignment="1">
      <alignment horizontal="center" vertical="center" shrinkToFit="1"/>
    </xf>
    <xf numFmtId="0" fontId="15" fillId="5" borderId="30" xfId="3" applyFont="1" applyFill="1" applyBorder="1" applyAlignment="1">
      <alignment horizontal="center" vertical="center" shrinkToFit="1"/>
    </xf>
    <xf numFmtId="0" fontId="15" fillId="5" borderId="32" xfId="3" applyFont="1" applyFill="1" applyBorder="1" applyAlignment="1">
      <alignment horizontal="center" vertical="center" shrinkToFit="1"/>
    </xf>
    <xf numFmtId="0" fontId="15" fillId="5" borderId="0" xfId="3" applyFont="1" applyFill="1" applyAlignment="1">
      <alignment horizontal="center" vertical="center" shrinkToFit="1"/>
    </xf>
    <xf numFmtId="0" fontId="15" fillId="0" borderId="30" xfId="3" applyFont="1" applyBorder="1" applyAlignment="1" applyProtection="1">
      <alignment vertical="center" shrinkToFit="1"/>
      <protection locked="0"/>
    </xf>
    <xf numFmtId="0" fontId="15" fillId="0" borderId="47" xfId="3" applyFont="1" applyBorder="1" applyAlignment="1" applyProtection="1">
      <alignment vertical="center" shrinkToFit="1"/>
      <protection locked="0"/>
    </xf>
    <xf numFmtId="0" fontId="15" fillId="0" borderId="0" xfId="3" applyFont="1" applyAlignment="1" applyProtection="1">
      <alignment vertical="center" shrinkToFit="1"/>
      <protection locked="0"/>
    </xf>
    <xf numFmtId="0" fontId="15" fillId="0" borderId="13" xfId="3" applyFont="1" applyBorder="1" applyAlignment="1" applyProtection="1">
      <alignment vertical="center" shrinkToFit="1"/>
      <protection locked="0"/>
    </xf>
    <xf numFmtId="0" fontId="14" fillId="5" borderId="48" xfId="3" applyFont="1" applyFill="1" applyBorder="1" applyAlignment="1">
      <alignment horizontal="center" vertical="center" shrinkToFit="1"/>
    </xf>
    <xf numFmtId="0" fontId="14" fillId="5" borderId="38" xfId="3" applyFont="1" applyFill="1" applyBorder="1" applyAlignment="1">
      <alignment horizontal="center" vertical="center" shrinkToFit="1"/>
    </xf>
    <xf numFmtId="0" fontId="14" fillId="5" borderId="40" xfId="3" applyFont="1" applyFill="1" applyBorder="1" applyAlignment="1">
      <alignment horizontal="center" vertical="center" shrinkToFit="1"/>
    </xf>
    <xf numFmtId="0" fontId="6" fillId="0" borderId="14" xfId="3" applyFont="1" applyBorder="1" applyAlignment="1" applyProtection="1">
      <alignment horizontal="center" vertical="center" shrinkToFit="1"/>
      <protection locked="0"/>
    </xf>
    <xf numFmtId="0" fontId="6" fillId="0" borderId="58" xfId="3" applyFont="1" applyBorder="1" applyAlignment="1" applyProtection="1">
      <alignment horizontal="center" vertical="center" shrinkToFit="1"/>
      <protection locked="0"/>
    </xf>
    <xf numFmtId="0" fontId="10" fillId="3" borderId="10" xfId="3" applyFont="1" applyFill="1" applyBorder="1" applyAlignment="1">
      <alignment horizontal="center" vertical="center" shrinkToFit="1"/>
    </xf>
    <xf numFmtId="0" fontId="10" fillId="3" borderId="2" xfId="3" applyFont="1" applyFill="1" applyBorder="1" applyAlignment="1">
      <alignment horizontal="center" vertical="center" shrinkToFit="1"/>
    </xf>
    <xf numFmtId="0" fontId="10" fillId="3" borderId="11" xfId="3" applyFont="1" applyFill="1" applyBorder="1" applyAlignment="1">
      <alignment horizontal="center" vertical="center" shrinkToFit="1"/>
    </xf>
    <xf numFmtId="176" fontId="6" fillId="0" borderId="64" xfId="3" applyNumberFormat="1" applyFont="1" applyBorder="1" applyAlignment="1">
      <alignment horizontal="right" vertical="center" indent="1" shrinkToFit="1"/>
    </xf>
    <xf numFmtId="176" fontId="6" fillId="0" borderId="7" xfId="3" applyNumberFormat="1" applyFont="1" applyBorder="1" applyAlignment="1">
      <alignment horizontal="right" vertical="center" indent="1" shrinkToFit="1"/>
    </xf>
    <xf numFmtId="0" fontId="17" fillId="2" borderId="0" xfId="3" applyFont="1" applyFill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3" borderId="27" xfId="3" applyFont="1" applyFill="1" applyBorder="1" applyAlignment="1">
      <alignment horizontal="center" vertical="center"/>
    </xf>
    <xf numFmtId="0" fontId="6" fillId="0" borderId="63" xfId="3" applyFont="1" applyBorder="1" applyAlignment="1">
      <alignment horizontal="right" vertical="center"/>
    </xf>
    <xf numFmtId="0" fontId="6" fillId="0" borderId="26" xfId="3" applyFont="1" applyBorder="1" applyAlignment="1">
      <alignment horizontal="right" vertical="center"/>
    </xf>
    <xf numFmtId="49" fontId="6" fillId="0" borderId="26" xfId="3" applyNumberFormat="1" applyFont="1" applyBorder="1" applyAlignment="1" applyProtection="1">
      <alignment horizontal="left" vertical="center"/>
      <protection locked="0"/>
    </xf>
    <xf numFmtId="0" fontId="10" fillId="0" borderId="29" xfId="3" applyFont="1" applyBorder="1" applyAlignment="1">
      <alignment horizontal="center" vertical="center" shrinkToFit="1"/>
    </xf>
    <xf numFmtId="0" fontId="10" fillId="0" borderId="30" xfId="3" applyFont="1" applyBorder="1" applyAlignment="1">
      <alignment horizontal="center" vertical="center" shrinkToFit="1"/>
    </xf>
    <xf numFmtId="0" fontId="10" fillId="0" borderId="32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1" fillId="0" borderId="30" xfId="3" applyFont="1" applyBorder="1" applyAlignment="1" applyProtection="1">
      <alignment vertical="center" shrinkToFit="1"/>
      <protection locked="0"/>
    </xf>
    <xf numFmtId="0" fontId="11" fillId="0" borderId="0" xfId="3" applyFont="1" applyAlignment="1" applyProtection="1">
      <alignment vertical="center" shrinkToFit="1"/>
      <protection locked="0"/>
    </xf>
    <xf numFmtId="0" fontId="10" fillId="0" borderId="32" xfId="3" applyFont="1" applyBorder="1" applyAlignment="1">
      <alignment horizontal="center" vertical="center" wrapText="1" shrinkToFit="1"/>
    </xf>
    <xf numFmtId="0" fontId="10" fillId="0" borderId="0" xfId="3" applyFont="1" applyAlignment="1">
      <alignment horizontal="center" vertical="center" wrapText="1" shrinkToFit="1"/>
    </xf>
    <xf numFmtId="0" fontId="10" fillId="4" borderId="41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20" xfId="3" applyFont="1" applyFill="1" applyBorder="1" applyAlignment="1">
      <alignment horizontal="center" vertical="center"/>
    </xf>
    <xf numFmtId="176" fontId="12" fillId="0" borderId="21" xfId="4" applyNumberFormat="1" applyFont="1" applyBorder="1" applyAlignment="1" applyProtection="1">
      <alignment horizontal="center" vertical="center" shrinkToFit="1"/>
    </xf>
    <xf numFmtId="176" fontId="12" fillId="0" borderId="2" xfId="4" applyNumberFormat="1" applyFont="1" applyBorder="1" applyAlignment="1" applyProtection="1">
      <alignment horizontal="center" vertical="center" shrinkToFit="1"/>
    </xf>
    <xf numFmtId="176" fontId="12" fillId="0" borderId="11" xfId="4" applyNumberFormat="1" applyFont="1" applyBorder="1" applyAlignment="1" applyProtection="1">
      <alignment horizontal="center" vertical="center" shrinkToFit="1"/>
    </xf>
    <xf numFmtId="176" fontId="12" fillId="0" borderId="22" xfId="4" applyNumberFormat="1" applyFont="1" applyBorder="1" applyAlignment="1" applyProtection="1">
      <alignment horizontal="center" vertical="center" shrinkToFit="1"/>
    </xf>
    <xf numFmtId="176" fontId="12" fillId="0" borderId="0" xfId="4" applyNumberFormat="1" applyFont="1" applyBorder="1" applyAlignment="1" applyProtection="1">
      <alignment horizontal="center" vertical="center" shrinkToFit="1"/>
    </xf>
    <xf numFmtId="176" fontId="12" fillId="0" borderId="13" xfId="4" applyNumberFormat="1" applyFont="1" applyBorder="1" applyAlignment="1" applyProtection="1">
      <alignment horizontal="center" vertical="center" shrinkToFit="1"/>
    </xf>
    <xf numFmtId="176" fontId="12" fillId="0" borderId="23" xfId="4" applyNumberFormat="1" applyFont="1" applyBorder="1" applyAlignment="1" applyProtection="1">
      <alignment horizontal="center" vertical="center" shrinkToFit="1"/>
    </xf>
    <xf numFmtId="176" fontId="12" fillId="0" borderId="1" xfId="4" applyNumberFormat="1" applyFont="1" applyBorder="1" applyAlignment="1" applyProtection="1">
      <alignment horizontal="center" vertical="center" shrinkToFit="1"/>
    </xf>
    <xf numFmtId="176" fontId="12" fillId="0" borderId="9" xfId="4" applyNumberFormat="1" applyFont="1" applyBorder="1" applyAlignment="1" applyProtection="1">
      <alignment horizontal="center" vertical="center" shrinkToFi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10" fillId="3" borderId="12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 shrinkToFit="1"/>
    </xf>
    <xf numFmtId="0" fontId="6" fillId="0" borderId="33" xfId="3" applyFont="1" applyBorder="1" applyAlignment="1">
      <alignment horizontal="left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35" xfId="3" applyFont="1" applyBorder="1" applyAlignment="1">
      <alignment horizontal="center" vertical="center" shrinkToFit="1"/>
    </xf>
    <xf numFmtId="0" fontId="11" fillId="0" borderId="35" xfId="3" applyFont="1" applyBorder="1" applyAlignment="1" applyProtection="1">
      <alignment vertical="center" shrinkToFit="1"/>
      <protection locked="0"/>
    </xf>
    <xf numFmtId="0" fontId="10" fillId="4" borderId="37" xfId="3" applyFont="1" applyFill="1" applyBorder="1" applyAlignment="1">
      <alignment horizontal="center" vertical="center"/>
    </xf>
    <xf numFmtId="0" fontId="10" fillId="4" borderId="38" xfId="3" applyFont="1" applyFill="1" applyBorder="1" applyAlignment="1">
      <alignment horizontal="center" vertical="center"/>
    </xf>
    <xf numFmtId="0" fontId="10" fillId="4" borderId="39" xfId="3" applyFont="1" applyFill="1" applyBorder="1" applyAlignment="1">
      <alignment horizontal="center" vertical="center"/>
    </xf>
    <xf numFmtId="0" fontId="10" fillId="3" borderId="51" xfId="3" applyFont="1" applyFill="1" applyBorder="1" applyAlignment="1">
      <alignment horizontal="center" vertical="center" shrinkToFit="1"/>
    </xf>
    <xf numFmtId="0" fontId="10" fillId="3" borderId="3" xfId="3" applyFont="1" applyFill="1" applyBorder="1" applyAlignment="1">
      <alignment horizontal="center" vertical="center" shrinkToFit="1"/>
    </xf>
    <xf numFmtId="0" fontId="10" fillId="3" borderId="4" xfId="3" applyFont="1" applyFill="1" applyBorder="1" applyAlignment="1">
      <alignment horizontal="center" vertical="center" shrinkToFit="1"/>
    </xf>
    <xf numFmtId="0" fontId="10" fillId="4" borderId="15" xfId="3" applyFont="1" applyFill="1" applyBorder="1" applyAlignment="1">
      <alignment horizontal="center" vertical="center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42" xfId="3" applyFont="1" applyBorder="1" applyAlignment="1" applyProtection="1">
      <alignment horizontal="center" vertical="center"/>
      <protection locked="0"/>
    </xf>
    <xf numFmtId="0" fontId="11" fillId="0" borderId="0" xfId="3" applyFont="1" applyAlignment="1">
      <alignment vertical="center" shrinkToFit="1"/>
    </xf>
    <xf numFmtId="0" fontId="11" fillId="0" borderId="35" xfId="3" applyFont="1" applyBorder="1" applyAlignment="1">
      <alignment vertical="center" shrinkToFit="1"/>
    </xf>
    <xf numFmtId="0" fontId="6" fillId="0" borderId="38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1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42" xfId="3" applyFont="1" applyBorder="1" applyAlignment="1">
      <alignment horizontal="center" vertical="center"/>
    </xf>
    <xf numFmtId="0" fontId="6" fillId="0" borderId="5" xfId="3" applyFont="1" applyBorder="1" applyAlignment="1">
      <alignment vertical="center" shrinkToFit="1"/>
    </xf>
    <xf numFmtId="0" fontId="6" fillId="0" borderId="44" xfId="3" applyFont="1" applyBorder="1" applyAlignment="1">
      <alignment vertical="center" shrinkToFit="1"/>
    </xf>
    <xf numFmtId="0" fontId="15" fillId="3" borderId="29" xfId="3" applyFont="1" applyFill="1" applyBorder="1" applyAlignment="1">
      <alignment horizontal="center" vertical="center" shrinkToFit="1"/>
    </xf>
    <xf numFmtId="0" fontId="15" fillId="3" borderId="30" xfId="3" applyFont="1" applyFill="1" applyBorder="1" applyAlignment="1">
      <alignment horizontal="center" vertical="center" shrinkToFit="1"/>
    </xf>
    <xf numFmtId="0" fontId="15" fillId="3" borderId="32" xfId="3" applyFont="1" applyFill="1" applyBorder="1" applyAlignment="1">
      <alignment horizontal="center" vertical="center" shrinkToFit="1"/>
    </xf>
    <xf numFmtId="0" fontId="15" fillId="3" borderId="0" xfId="3" applyFont="1" applyFill="1" applyAlignment="1">
      <alignment horizontal="center" vertical="center" shrinkToFit="1"/>
    </xf>
    <xf numFmtId="0" fontId="15" fillId="0" borderId="30" xfId="3" applyFont="1" applyBorder="1" applyAlignment="1">
      <alignment vertical="center" shrinkToFit="1"/>
    </xf>
    <xf numFmtId="0" fontId="15" fillId="0" borderId="47" xfId="3" applyFont="1" applyBorder="1" applyAlignment="1">
      <alignment vertical="center" shrinkToFit="1"/>
    </xf>
    <xf numFmtId="0" fontId="15" fillId="0" borderId="0" xfId="3" applyFont="1" applyAlignment="1">
      <alignment vertical="center" shrinkToFit="1"/>
    </xf>
    <xf numFmtId="0" fontId="15" fillId="0" borderId="13" xfId="3" applyFont="1" applyBorder="1" applyAlignment="1">
      <alignment vertical="center" shrinkToFit="1"/>
    </xf>
    <xf numFmtId="0" fontId="6" fillId="0" borderId="54" xfId="4" applyNumberFormat="1" applyFont="1" applyBorder="1" applyAlignment="1" applyProtection="1">
      <alignment vertical="center" shrinkToFit="1"/>
    </xf>
    <xf numFmtId="38" fontId="6" fillId="0" borderId="54" xfId="4" applyFont="1" applyBorder="1" applyAlignment="1" applyProtection="1">
      <alignment horizontal="center" vertical="center" shrinkToFit="1"/>
    </xf>
    <xf numFmtId="0" fontId="6" fillId="0" borderId="72" xfId="3" applyFont="1" applyBorder="1" applyAlignment="1">
      <alignment vertical="center" shrinkToFit="1"/>
    </xf>
    <xf numFmtId="0" fontId="6" fillId="0" borderId="72" xfId="4" applyNumberFormat="1" applyFont="1" applyBorder="1" applyAlignment="1" applyProtection="1">
      <alignment vertical="center" shrinkToFit="1"/>
    </xf>
    <xf numFmtId="38" fontId="6" fillId="0" borderId="72" xfId="4" applyFont="1" applyBorder="1" applyAlignment="1" applyProtection="1">
      <alignment horizontal="center" vertical="center" shrinkToFit="1"/>
    </xf>
    <xf numFmtId="38" fontId="6" fillId="0" borderId="72" xfId="4" applyFont="1" applyBorder="1" applyAlignment="1" applyProtection="1">
      <alignment vertical="center" shrinkToFit="1"/>
    </xf>
    <xf numFmtId="38" fontId="6" fillId="0" borderId="72" xfId="4" applyFont="1" applyFill="1" applyBorder="1" applyAlignment="1" applyProtection="1">
      <alignment horizontal="center" vertical="center" shrinkToFit="1"/>
    </xf>
    <xf numFmtId="0" fontId="6" fillId="0" borderId="73" xfId="3" applyFont="1" applyBorder="1" applyAlignment="1">
      <alignment vertical="center" shrinkToFit="1"/>
    </xf>
    <xf numFmtId="49" fontId="6" fillId="0" borderId="26" xfId="3" applyNumberFormat="1" applyFont="1" applyBorder="1" applyAlignment="1">
      <alignment horizontal="left" vertical="center"/>
    </xf>
    <xf numFmtId="0" fontId="11" fillId="0" borderId="30" xfId="3" applyFont="1" applyBorder="1" applyAlignment="1">
      <alignment vertical="center" shrinkToFit="1"/>
    </xf>
    <xf numFmtId="0" fontId="6" fillId="0" borderId="0" xfId="3" applyFont="1" applyAlignment="1">
      <alignment shrinkToFit="1"/>
    </xf>
    <xf numFmtId="38" fontId="6" fillId="0" borderId="53" xfId="4" applyFont="1" applyBorder="1" applyAlignment="1" applyProtection="1">
      <alignment horizontal="center" vertical="center" shrinkToFit="1"/>
    </xf>
    <xf numFmtId="0" fontId="6" fillId="0" borderId="53" xfId="4" applyNumberFormat="1" applyFont="1" applyBorder="1" applyAlignment="1" applyProtection="1">
      <alignment vertical="center" shrinkToFit="1"/>
    </xf>
    <xf numFmtId="0" fontId="14" fillId="0" borderId="48" xfId="3" applyFont="1" applyBorder="1" applyAlignment="1">
      <alignment horizontal="center" vertical="center" shrinkToFit="1"/>
    </xf>
    <xf numFmtId="0" fontId="14" fillId="0" borderId="38" xfId="3" applyFont="1" applyBorder="1" applyAlignment="1">
      <alignment horizontal="center" vertical="center" shrinkToFit="1"/>
    </xf>
    <xf numFmtId="0" fontId="14" fillId="0" borderId="40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58" xfId="3" applyFont="1" applyBorder="1" applyAlignment="1">
      <alignment horizontal="center" vertical="center" shrinkToFit="1"/>
    </xf>
    <xf numFmtId="0" fontId="20" fillId="0" borderId="0" xfId="3" applyFont="1" applyAlignment="1">
      <alignment shrinkToFit="1"/>
    </xf>
    <xf numFmtId="0" fontId="21" fillId="0" borderId="0" xfId="3" applyFont="1" applyAlignment="1">
      <alignment vertical="center" shrinkToFit="1"/>
    </xf>
    <xf numFmtId="0" fontId="21" fillId="0" borderId="35" xfId="3" applyFont="1" applyBorder="1" applyAlignment="1">
      <alignment vertical="center" shrinkToFit="1"/>
    </xf>
    <xf numFmtId="49" fontId="20" fillId="0" borderId="26" xfId="3" applyNumberFormat="1" applyFont="1" applyBorder="1" applyAlignment="1">
      <alignment horizontal="left" vertical="center"/>
    </xf>
    <xf numFmtId="0" fontId="21" fillId="0" borderId="30" xfId="3" applyFont="1" applyBorder="1" applyAlignment="1">
      <alignment vertical="center" shrinkToFit="1"/>
    </xf>
    <xf numFmtId="176" fontId="22" fillId="0" borderId="21" xfId="4" applyNumberFormat="1" applyFont="1" applyBorder="1" applyAlignment="1" applyProtection="1">
      <alignment horizontal="center" vertical="center" shrinkToFit="1"/>
    </xf>
    <xf numFmtId="176" fontId="22" fillId="0" borderId="2" xfId="4" applyNumberFormat="1" applyFont="1" applyBorder="1" applyAlignment="1" applyProtection="1">
      <alignment horizontal="center" vertical="center" shrinkToFit="1"/>
    </xf>
    <xf numFmtId="176" fontId="22" fillId="0" borderId="11" xfId="4" applyNumberFormat="1" applyFont="1" applyBorder="1" applyAlignment="1" applyProtection="1">
      <alignment horizontal="center" vertical="center" shrinkToFit="1"/>
    </xf>
    <xf numFmtId="176" fontId="22" fillId="0" borderId="22" xfId="4" applyNumberFormat="1" applyFont="1" applyBorder="1" applyAlignment="1" applyProtection="1">
      <alignment horizontal="center" vertical="center" shrinkToFit="1"/>
    </xf>
    <xf numFmtId="176" fontId="22" fillId="0" borderId="0" xfId="4" applyNumberFormat="1" applyFont="1" applyBorder="1" applyAlignment="1" applyProtection="1">
      <alignment horizontal="center" vertical="center" shrinkToFit="1"/>
    </xf>
    <xf numFmtId="176" fontId="22" fillId="0" borderId="13" xfId="4" applyNumberFormat="1" applyFont="1" applyBorder="1" applyAlignment="1" applyProtection="1">
      <alignment horizontal="center" vertical="center" shrinkToFit="1"/>
    </xf>
    <xf numFmtId="176" fontId="22" fillId="0" borderId="23" xfId="4" applyNumberFormat="1" applyFont="1" applyBorder="1" applyAlignment="1" applyProtection="1">
      <alignment horizontal="center" vertical="center" shrinkToFit="1"/>
    </xf>
    <xf numFmtId="176" fontId="22" fillId="0" borderId="1" xfId="4" applyNumberFormat="1" applyFont="1" applyBorder="1" applyAlignment="1" applyProtection="1">
      <alignment horizontal="center" vertical="center" shrinkToFit="1"/>
    </xf>
    <xf numFmtId="176" fontId="22" fillId="0" borderId="9" xfId="4" applyNumberFormat="1" applyFont="1" applyBorder="1" applyAlignment="1" applyProtection="1">
      <alignment horizontal="center" vertical="center" shrinkToFit="1"/>
    </xf>
    <xf numFmtId="0" fontId="20" fillId="0" borderId="38" xfId="3" applyFont="1" applyBorder="1">
      <alignment vertical="center"/>
    </xf>
    <xf numFmtId="0" fontId="20" fillId="0" borderId="5" xfId="3" applyFont="1" applyBorder="1">
      <alignment vertical="center"/>
    </xf>
    <xf numFmtId="0" fontId="20" fillId="0" borderId="15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176" fontId="20" fillId="0" borderId="64" xfId="3" applyNumberFormat="1" applyFont="1" applyBorder="1" applyAlignment="1">
      <alignment horizontal="right" vertical="center" indent="1" shrinkToFit="1"/>
    </xf>
    <xf numFmtId="176" fontId="20" fillId="0" borderId="6" xfId="3" applyNumberFormat="1" applyFont="1" applyBorder="1" applyAlignment="1">
      <alignment horizontal="right" vertical="center" indent="1" shrinkToFit="1"/>
    </xf>
    <xf numFmtId="176" fontId="20" fillId="0" borderId="7" xfId="3" applyNumberFormat="1" applyFont="1" applyBorder="1" applyAlignment="1">
      <alignment horizontal="right" vertical="center" indent="1" shrinkToFit="1"/>
    </xf>
    <xf numFmtId="0" fontId="20" fillId="0" borderId="0" xfId="5" applyNumberFormat="1" applyFont="1" applyAlignment="1" applyProtection="1">
      <alignment vertical="center" shrinkToFit="1"/>
    </xf>
    <xf numFmtId="0" fontId="20" fillId="0" borderId="5" xfId="3" applyFont="1" applyBorder="1" applyAlignment="1">
      <alignment vertical="center" shrinkToFit="1"/>
    </xf>
    <xf numFmtId="0" fontId="20" fillId="0" borderId="44" xfId="3" applyFont="1" applyBorder="1" applyAlignment="1">
      <alignment vertical="center" shrinkToFit="1"/>
    </xf>
    <xf numFmtId="0" fontId="6" fillId="3" borderId="29" xfId="3" applyFont="1" applyFill="1" applyBorder="1" applyAlignment="1">
      <alignment horizontal="center" vertical="center" shrinkToFit="1"/>
    </xf>
    <xf numFmtId="0" fontId="6" fillId="3" borderId="30" xfId="3" applyFont="1" applyFill="1" applyBorder="1" applyAlignment="1">
      <alignment horizontal="center" vertical="center" shrinkToFit="1"/>
    </xf>
    <xf numFmtId="0" fontId="6" fillId="3" borderId="32" xfId="3" applyFont="1" applyFill="1" applyBorder="1" applyAlignment="1">
      <alignment horizontal="center" vertical="center" shrinkToFit="1"/>
    </xf>
    <xf numFmtId="0" fontId="6" fillId="3" borderId="0" xfId="3" applyFont="1" applyFill="1" applyAlignment="1">
      <alignment horizontal="center" vertical="center" shrinkToFit="1"/>
    </xf>
    <xf numFmtId="0" fontId="20" fillId="0" borderId="30" xfId="3" applyFont="1" applyBorder="1" applyAlignment="1">
      <alignment vertical="center" shrinkToFit="1"/>
    </xf>
    <xf numFmtId="0" fontId="20" fillId="0" borderId="47" xfId="3" applyFont="1" applyBorder="1" applyAlignment="1">
      <alignment vertical="center" shrinkToFit="1"/>
    </xf>
    <xf numFmtId="0" fontId="20" fillId="0" borderId="0" xfId="3" applyFont="1" applyAlignment="1">
      <alignment vertical="center" shrinkToFit="1"/>
    </xf>
    <xf numFmtId="0" fontId="20" fillId="0" borderId="13" xfId="3" applyFont="1" applyBorder="1" applyAlignment="1">
      <alignment vertical="center" shrinkToFit="1"/>
    </xf>
    <xf numFmtId="0" fontId="20" fillId="0" borderId="14" xfId="3" applyFont="1" applyBorder="1" applyAlignment="1">
      <alignment horizontal="center" vertical="center" shrinkToFit="1"/>
    </xf>
    <xf numFmtId="0" fontId="20" fillId="0" borderId="58" xfId="3" applyFont="1" applyBorder="1" applyAlignment="1">
      <alignment horizontal="center" vertical="center" shrinkToFit="1"/>
    </xf>
    <xf numFmtId="38" fontId="20" fillId="0" borderId="53" xfId="4" applyFont="1" applyBorder="1" applyAlignment="1" applyProtection="1">
      <alignment vertical="center" shrinkToFit="1"/>
    </xf>
    <xf numFmtId="38" fontId="20" fillId="0" borderId="54" xfId="4" applyFont="1" applyBorder="1" applyAlignment="1" applyProtection="1">
      <alignment vertical="center" shrinkToFit="1"/>
    </xf>
    <xf numFmtId="38" fontId="20" fillId="0" borderId="54" xfId="4" applyFont="1" applyFill="1" applyBorder="1" applyAlignment="1" applyProtection="1">
      <alignment horizontal="center" vertical="center" shrinkToFit="1"/>
    </xf>
    <xf numFmtId="0" fontId="6" fillId="0" borderId="0" xfId="5" applyNumberFormat="1" applyFont="1" applyAlignment="1" applyProtection="1">
      <alignment vertical="center" shrinkToFit="1"/>
    </xf>
    <xf numFmtId="0" fontId="6" fillId="0" borderId="30" xfId="3" applyFont="1" applyBorder="1" applyAlignment="1">
      <alignment vertical="center" shrinkToFit="1"/>
    </xf>
    <xf numFmtId="0" fontId="6" fillId="0" borderId="47" xfId="3" applyFont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13" xfId="3" applyFont="1" applyBorder="1" applyAlignment="1">
      <alignment vertical="center" shrinkToFit="1"/>
    </xf>
    <xf numFmtId="0" fontId="6" fillId="6" borderId="57" xfId="3" applyFont="1" applyFill="1" applyBorder="1" applyAlignment="1">
      <alignment horizontal="center" vertical="center"/>
    </xf>
  </cellXfs>
  <cellStyles count="6">
    <cellStyle name="パーセント 2" xfId="5" xr:uid="{AFA554D7-59F1-4848-A2AE-63E0A8A169C9}"/>
    <cellStyle name="桁区切り 2" xfId="2" xr:uid="{A1CDBE7B-C908-4504-BC56-7A2BCFC76254}"/>
    <cellStyle name="桁区切り 3" xfId="4" xr:uid="{EA96CB87-780B-47D8-B808-1AE8508E0594}"/>
    <cellStyle name="標準" xfId="0" builtinId="0"/>
    <cellStyle name="標準 2" xfId="1" xr:uid="{A4D5C1F3-C3E0-4903-BB7F-DB19419420EF}"/>
    <cellStyle name="標準 3" xfId="3" xr:uid="{3B4D9909-00D0-43EF-A98C-849A480B41A4}"/>
  </cellStyles>
  <dxfs count="0"/>
  <tableStyles count="0" defaultTableStyle="TableStyleMedium2" defaultPivotStyle="PivotStyleLight16"/>
  <colors>
    <mruColors>
      <color rgb="FF0000FF"/>
      <color rgb="FFCCFFFF"/>
      <color rgb="FFFFFF99"/>
      <color rgb="FF009900"/>
      <color rgb="FFFFFFCC"/>
      <color rgb="FFEFF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129937</xdr:colOff>
      <xdr:row>48</xdr:row>
      <xdr:rowOff>562207</xdr:rowOff>
    </xdr:from>
    <xdr:ext cx="10361170" cy="172379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58FDFA-07B3-4E49-991B-2FD63B8CF7A9}"/>
            </a:ext>
          </a:extLst>
        </xdr:cNvPr>
        <xdr:cNvSpPr txBox="1"/>
      </xdr:nvSpPr>
      <xdr:spPr>
        <a:xfrm>
          <a:off x="755866" y="18564457"/>
          <a:ext cx="10361170" cy="172379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入力できるのは①のみです。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②経理控、③部署控には反映されるように設定しています。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このコメントは印刷には出ません。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190499</xdr:colOff>
      <xdr:row>1</xdr:row>
      <xdr:rowOff>346984</xdr:rowOff>
    </xdr:from>
    <xdr:to>
      <xdr:col>47</xdr:col>
      <xdr:colOff>97971</xdr:colOff>
      <xdr:row>33</xdr:row>
      <xdr:rowOff>142875</xdr:rowOff>
    </xdr:to>
    <xdr:cxnSp macro="">
      <xdr:nvCxnSpPr>
        <xdr:cNvPr id="22" name="コネクタ: カギ線 21">
          <a:extLst>
            <a:ext uri="{FF2B5EF4-FFF2-40B4-BE49-F238E27FC236}">
              <a16:creationId xmlns:a16="http://schemas.microsoft.com/office/drawing/2014/main" id="{A0B79072-6C2F-D837-4BB3-C54988DCCA49}"/>
            </a:ext>
          </a:extLst>
        </xdr:cNvPr>
        <xdr:cNvCxnSpPr>
          <a:stCxn id="3" idx="3"/>
          <a:endCxn id="4" idx="3"/>
        </xdr:cNvCxnSpPr>
      </xdr:nvCxnSpPr>
      <xdr:spPr>
        <a:xfrm flipV="1">
          <a:off x="13960928" y="1081770"/>
          <a:ext cx="846364" cy="11307534"/>
        </a:xfrm>
        <a:prstGeom prst="bentConnector3">
          <a:avLst>
            <a:gd name="adj1" fmla="val 207396"/>
          </a:avLst>
        </a:prstGeom>
        <a:ln w="12700">
          <a:solidFill>
            <a:srgbClr val="0000FF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258536</xdr:colOff>
      <xdr:row>31</xdr:row>
      <xdr:rowOff>217714</xdr:rowOff>
    </xdr:from>
    <xdr:to>
      <xdr:col>44</xdr:col>
      <xdr:colOff>190499</xdr:colOff>
      <xdr:row>35</xdr:row>
      <xdr:rowOff>68036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3BF9680-F6BC-4492-AD8F-184C916E4471}"/>
            </a:ext>
          </a:extLst>
        </xdr:cNvPr>
        <xdr:cNvSpPr/>
      </xdr:nvSpPr>
      <xdr:spPr>
        <a:xfrm>
          <a:off x="10586357" y="11620500"/>
          <a:ext cx="3374571" cy="1537607"/>
        </a:xfrm>
        <a:prstGeom prst="wedgeRoundRectCallout">
          <a:avLst>
            <a:gd name="adj1" fmla="val -73071"/>
            <a:gd name="adj2" fmla="val 167729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消費税処理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枠外に選択肢があります。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デフォルトは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切り捨て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「切り上げ」も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選択可。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37</xdr:col>
      <xdr:colOff>122205</xdr:colOff>
      <xdr:row>6</xdr:row>
      <xdr:rowOff>280270</xdr:rowOff>
    </xdr:from>
    <xdr:to>
      <xdr:col>39</xdr:col>
      <xdr:colOff>95250</xdr:colOff>
      <xdr:row>8</xdr:row>
      <xdr:rowOff>260611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5F7AB96A-487D-4029-8763-987302417865}"/>
            </a:ext>
          </a:extLst>
        </xdr:cNvPr>
        <xdr:cNvSpPr/>
      </xdr:nvSpPr>
      <xdr:spPr>
        <a:xfrm>
          <a:off x="11701884" y="3042520"/>
          <a:ext cx="598973" cy="6062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  <xdr:oneCellAnchor>
    <xdr:from>
      <xdr:col>2</xdr:col>
      <xdr:colOff>193581</xdr:colOff>
      <xdr:row>30</xdr:row>
      <xdr:rowOff>47470</xdr:rowOff>
    </xdr:from>
    <xdr:ext cx="5249275" cy="1341100"/>
    <xdr:sp macro="" textlink="">
      <xdr:nvSpPr>
        <xdr:cNvPr id="13" name="角丸四角形 71">
          <a:extLst>
            <a:ext uri="{FF2B5EF4-FFF2-40B4-BE49-F238E27FC236}">
              <a16:creationId xmlns:a16="http://schemas.microsoft.com/office/drawing/2014/main" id="{53A11797-4A77-4A63-B14C-230CEB73D47C}"/>
            </a:ext>
          </a:extLst>
        </xdr:cNvPr>
        <xdr:cNvSpPr/>
      </xdr:nvSpPr>
      <xdr:spPr>
        <a:xfrm>
          <a:off x="2697295" y="11028434"/>
          <a:ext cx="5249275" cy="1341100"/>
        </a:xfrm>
        <a:prstGeom prst="rect">
          <a:avLst/>
        </a:prstGeom>
        <a:solidFill>
          <a:srgbClr val="FFFFCC"/>
        </a:solidFill>
        <a:ln w="28575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144000" bIns="144000" rtlCol="0" anchor="ctr">
          <a:spAutoFit/>
        </a:bodyPr>
        <a:lstStyle/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明細記載なしでの数量「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式」の記載は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お控えください。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明細記載がない場合は、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再発行をお願いする場合がございます。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27</xdr:col>
      <xdr:colOff>257081</xdr:colOff>
      <xdr:row>1</xdr:row>
      <xdr:rowOff>149678</xdr:rowOff>
    </xdr:from>
    <xdr:ext cx="3675383" cy="625812"/>
    <xdr:sp macro="" textlink="">
      <xdr:nvSpPr>
        <xdr:cNvPr id="18" name="角丸四角形吹き出し 76">
          <a:extLst>
            <a:ext uri="{FF2B5EF4-FFF2-40B4-BE49-F238E27FC236}">
              <a16:creationId xmlns:a16="http://schemas.microsoft.com/office/drawing/2014/main" id="{24D839E0-6FEA-437B-AD92-AE45FCA2D77C}"/>
            </a:ext>
          </a:extLst>
        </xdr:cNvPr>
        <xdr:cNvSpPr/>
      </xdr:nvSpPr>
      <xdr:spPr>
        <a:xfrm>
          <a:off x="8707117" y="884464"/>
          <a:ext cx="3675383" cy="625812"/>
        </a:xfrm>
        <a:prstGeom prst="accentBorderCallout1">
          <a:avLst>
            <a:gd name="adj1" fmla="val 32481"/>
            <a:gd name="adj2" fmla="val -1298"/>
            <a:gd name="adj3" fmla="val -6849"/>
            <a:gd name="adj4" fmla="val -10566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業者控えに入力すると</a:t>
          </a:r>
          <a:endParaRPr kumimoji="1" lang="en-US" altLang="ja-JP" sz="1600" b="1" u="none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経理控、部署控に反映されます。</a:t>
          </a:r>
          <a:endParaRPr kumimoji="1" lang="en-US" altLang="ja-JP" sz="1600" b="1" u="none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12</xdr:col>
      <xdr:colOff>184116</xdr:colOff>
      <xdr:row>19</xdr:row>
      <xdr:rowOff>367393</xdr:rowOff>
    </xdr:from>
    <xdr:ext cx="6360919" cy="367393"/>
    <xdr:sp macro="" textlink="">
      <xdr:nvSpPr>
        <xdr:cNvPr id="19" name="角丸四角形 77">
          <a:extLst>
            <a:ext uri="{FF2B5EF4-FFF2-40B4-BE49-F238E27FC236}">
              <a16:creationId xmlns:a16="http://schemas.microsoft.com/office/drawing/2014/main" id="{489F7174-71DE-4D2F-B7ED-8B75ED1615F0}"/>
            </a:ext>
          </a:extLst>
        </xdr:cNvPr>
        <xdr:cNvSpPr/>
      </xdr:nvSpPr>
      <xdr:spPr>
        <a:xfrm>
          <a:off x="5817473" y="7551964"/>
          <a:ext cx="6360919" cy="367393"/>
        </a:xfrm>
        <a:prstGeom prst="roundRect">
          <a:avLst>
            <a:gd name="adj" fmla="val 31225"/>
          </a:avLst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endParaRPr kumimoji="1" lang="en-US" altLang="ja-JP" sz="16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xdr:oneCellAnchor>
    <xdr:from>
      <xdr:col>2</xdr:col>
      <xdr:colOff>136071</xdr:colOff>
      <xdr:row>6</xdr:row>
      <xdr:rowOff>184502</xdr:rowOff>
    </xdr:from>
    <xdr:ext cx="2422583" cy="522876"/>
    <xdr:sp macro="" textlink="">
      <xdr:nvSpPr>
        <xdr:cNvPr id="24" name="角丸四角形 107">
          <a:extLst>
            <a:ext uri="{FF2B5EF4-FFF2-40B4-BE49-F238E27FC236}">
              <a16:creationId xmlns:a16="http://schemas.microsoft.com/office/drawing/2014/main" id="{3488E0EE-B43F-4490-863C-1E8D8375CC27}"/>
            </a:ext>
          </a:extLst>
        </xdr:cNvPr>
        <xdr:cNvSpPr/>
      </xdr:nvSpPr>
      <xdr:spPr>
        <a:xfrm>
          <a:off x="2639785" y="2946752"/>
          <a:ext cx="2422583" cy="522876"/>
        </a:xfrm>
        <a:prstGeom prst="roundRect">
          <a:avLst>
            <a:gd name="adj" fmla="val 31225"/>
          </a:avLst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endParaRPr kumimoji="1" lang="en-US" altLang="ja-JP" sz="16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21221</xdr:colOff>
      <xdr:row>5</xdr:row>
      <xdr:rowOff>217300</xdr:rowOff>
    </xdr:from>
    <xdr:ext cx="2373635" cy="397272"/>
    <xdr:sp macro="" textlink="">
      <xdr:nvSpPr>
        <xdr:cNvPr id="25" name="角丸四角形吹き出し 108">
          <a:extLst>
            <a:ext uri="{FF2B5EF4-FFF2-40B4-BE49-F238E27FC236}">
              <a16:creationId xmlns:a16="http://schemas.microsoft.com/office/drawing/2014/main" id="{2F2C1C87-A43C-46ED-A716-A4B6C16295A6}"/>
            </a:ext>
          </a:extLst>
        </xdr:cNvPr>
        <xdr:cNvSpPr/>
      </xdr:nvSpPr>
      <xdr:spPr>
        <a:xfrm>
          <a:off x="5341614" y="2666586"/>
          <a:ext cx="2373635" cy="397272"/>
        </a:xfrm>
        <a:prstGeom prst="wedgeRoundRectCallout">
          <a:avLst>
            <a:gd name="adj1" fmla="val -67913"/>
            <a:gd name="adj2" fmla="val 55536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西暦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・月・日を記載</a:t>
          </a:r>
          <a:endParaRPr kumimoji="1" lang="en-US" altLang="ja-JP" sz="16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>
    <xdr:from>
      <xdr:col>2</xdr:col>
      <xdr:colOff>186869</xdr:colOff>
      <xdr:row>42</xdr:row>
      <xdr:rowOff>108858</xdr:rowOff>
    </xdr:from>
    <xdr:to>
      <xdr:col>8</xdr:col>
      <xdr:colOff>149681</xdr:colOff>
      <xdr:row>48</xdr:row>
      <xdr:rowOff>163452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B8D27E5-6140-4D5D-B63A-B87544323DC4}"/>
            </a:ext>
          </a:extLst>
        </xdr:cNvPr>
        <xdr:cNvSpPr txBox="1"/>
      </xdr:nvSpPr>
      <xdr:spPr>
        <a:xfrm>
          <a:off x="812798" y="16151679"/>
          <a:ext cx="1840597" cy="168745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毎月末締め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翌月５日が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提出期限。</a:t>
          </a:r>
        </a:p>
      </xdr:txBody>
    </xdr:sp>
    <xdr:clientData/>
  </xdr:twoCellAnchor>
  <xdr:oneCellAnchor>
    <xdr:from>
      <xdr:col>41</xdr:col>
      <xdr:colOff>231322</xdr:colOff>
      <xdr:row>19</xdr:row>
      <xdr:rowOff>190500</xdr:rowOff>
    </xdr:from>
    <xdr:ext cx="2979963" cy="1577737"/>
    <xdr:sp macro="" textlink="">
      <xdr:nvSpPr>
        <xdr:cNvPr id="2048" name="吹き出し: 角を丸めた四角形 2047">
          <a:extLst>
            <a:ext uri="{FF2B5EF4-FFF2-40B4-BE49-F238E27FC236}">
              <a16:creationId xmlns:a16="http://schemas.microsoft.com/office/drawing/2014/main" id="{801FC609-D511-9E8F-4F5C-33B84C775F27}"/>
            </a:ext>
          </a:extLst>
        </xdr:cNvPr>
        <xdr:cNvSpPr/>
      </xdr:nvSpPr>
      <xdr:spPr>
        <a:xfrm>
          <a:off x="13062858" y="7375071"/>
          <a:ext cx="2979963" cy="1577737"/>
        </a:xfrm>
        <a:prstGeom prst="wedgeRoundRectCallout">
          <a:avLst>
            <a:gd name="adj1" fmla="val -62318"/>
            <a:gd name="adj2" fmla="val 29875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工事名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正式名称＋場所（市町村）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ja-JP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担当者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現場代理人の氏名を記載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285750</xdr:colOff>
      <xdr:row>12</xdr:row>
      <xdr:rowOff>25881</xdr:rowOff>
    </xdr:from>
    <xdr:ext cx="2109107" cy="397272"/>
    <xdr:sp macro="" textlink="">
      <xdr:nvSpPr>
        <xdr:cNvPr id="2069" name="テキスト ボックス 2068">
          <a:extLst>
            <a:ext uri="{FF2B5EF4-FFF2-40B4-BE49-F238E27FC236}">
              <a16:creationId xmlns:a16="http://schemas.microsoft.com/office/drawing/2014/main" id="{AF679270-0A70-8AFE-A069-F845D8703465}"/>
            </a:ext>
          </a:extLst>
        </xdr:cNvPr>
        <xdr:cNvSpPr txBox="1"/>
      </xdr:nvSpPr>
      <xdr:spPr>
        <a:xfrm>
          <a:off x="14995071" y="4638702"/>
          <a:ext cx="2109107" cy="397272"/>
        </a:xfrm>
        <a:prstGeom prst="wedgeRoundRectCallout">
          <a:avLst>
            <a:gd name="adj1" fmla="val -72548"/>
            <a:gd name="adj2" fmla="val 4713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振込先は毎回記入</a:t>
          </a:r>
        </a:p>
      </xdr:txBody>
    </xdr:sp>
    <xdr:clientData/>
  </xdr:oneCellAnchor>
  <xdr:twoCellAnchor>
    <xdr:from>
      <xdr:col>42</xdr:col>
      <xdr:colOff>43543</xdr:colOff>
      <xdr:row>15</xdr:row>
      <xdr:rowOff>97971</xdr:rowOff>
    </xdr:from>
    <xdr:to>
      <xdr:col>47</xdr:col>
      <xdr:colOff>272144</xdr:colOff>
      <xdr:row>17</xdr:row>
      <xdr:rowOff>166006</xdr:rowOff>
    </xdr:to>
    <xdr:sp macro="" textlink="">
      <xdr:nvSpPr>
        <xdr:cNvPr id="2070" name="テキスト ボックス 2069">
          <a:extLst>
            <a:ext uri="{FF2B5EF4-FFF2-40B4-BE49-F238E27FC236}">
              <a16:creationId xmlns:a16="http://schemas.microsoft.com/office/drawing/2014/main" id="{BE39A4A1-D2E7-4838-B161-3540A7E9B71A}"/>
            </a:ext>
          </a:extLst>
        </xdr:cNvPr>
        <xdr:cNvSpPr txBox="1"/>
      </xdr:nvSpPr>
      <xdr:spPr>
        <a:xfrm>
          <a:off x="15065829" y="5853792"/>
          <a:ext cx="1793422" cy="830035"/>
        </a:xfrm>
        <a:prstGeom prst="accentBorderCallout2">
          <a:avLst>
            <a:gd name="adj1" fmla="val 20390"/>
            <a:gd name="adj2" fmla="val -3780"/>
            <a:gd name="adj3" fmla="val 22028"/>
            <a:gd name="adj4" fmla="val -164618"/>
            <a:gd name="adj5" fmla="val -30122"/>
            <a:gd name="adj6" fmla="val -216621"/>
          </a:avLst>
        </a:prstGeom>
        <a:solidFill>
          <a:srgbClr val="EFF9FF"/>
        </a:solidFill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普通・当座の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記入忘れずに！</a:t>
          </a:r>
        </a:p>
      </xdr:txBody>
    </xdr:sp>
    <xdr:clientData/>
  </xdr:twoCellAnchor>
  <xdr:twoCellAnchor>
    <xdr:from>
      <xdr:col>41</xdr:col>
      <xdr:colOff>163286</xdr:colOff>
      <xdr:row>5</xdr:row>
      <xdr:rowOff>122465</xdr:rowOff>
    </xdr:from>
    <xdr:to>
      <xdr:col>48</xdr:col>
      <xdr:colOff>27215</xdr:colOff>
      <xdr:row>8</xdr:row>
      <xdr:rowOff>13607</xdr:rowOff>
    </xdr:to>
    <xdr:sp macro="" textlink="">
      <xdr:nvSpPr>
        <xdr:cNvPr id="2072" name="テキスト ボックス 2071">
          <a:extLst>
            <a:ext uri="{FF2B5EF4-FFF2-40B4-BE49-F238E27FC236}">
              <a16:creationId xmlns:a16="http://schemas.microsoft.com/office/drawing/2014/main" id="{B6AC8C83-EA0C-4416-A76C-AC87AA2E4C9C}"/>
            </a:ext>
          </a:extLst>
        </xdr:cNvPr>
        <xdr:cNvSpPr txBox="1"/>
      </xdr:nvSpPr>
      <xdr:spPr>
        <a:xfrm>
          <a:off x="14872607" y="2571751"/>
          <a:ext cx="2054679" cy="830035"/>
        </a:xfrm>
        <a:prstGeom prst="wedgeRoundRectCallout">
          <a:avLst>
            <a:gd name="adj1" fmla="val -67537"/>
            <a:gd name="adj2" fmla="val 29713"/>
            <a:gd name="adj3" fmla="val 16667"/>
          </a:avLst>
        </a:prstGeom>
        <a:solidFill>
          <a:srgbClr val="FFFFCC"/>
        </a:solidFill>
        <a:ln w="28575">
          <a:solidFill>
            <a:schemeClr val="accent4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枚目・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枚目への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押印を忘れずに！</a:t>
          </a:r>
        </a:p>
      </xdr:txBody>
    </xdr:sp>
    <xdr:clientData/>
  </xdr:twoCellAnchor>
  <xdr:twoCellAnchor>
    <xdr:from>
      <xdr:col>39</xdr:col>
      <xdr:colOff>70757</xdr:colOff>
      <xdr:row>3</xdr:row>
      <xdr:rowOff>149679</xdr:rowOff>
    </xdr:from>
    <xdr:to>
      <xdr:col>45</xdr:col>
      <xdr:colOff>247650</xdr:colOff>
      <xdr:row>5</xdr:row>
      <xdr:rowOff>16329</xdr:rowOff>
    </xdr:to>
    <xdr:sp macro="" textlink="">
      <xdr:nvSpPr>
        <xdr:cNvPr id="2073" name="テキスト ボックス 2072">
          <a:extLst>
            <a:ext uri="{FF2B5EF4-FFF2-40B4-BE49-F238E27FC236}">
              <a16:creationId xmlns:a16="http://schemas.microsoft.com/office/drawing/2014/main" id="{B766916B-F897-4B12-89BA-D22CEB6BCA6A}"/>
            </a:ext>
          </a:extLst>
        </xdr:cNvPr>
        <xdr:cNvSpPr txBox="1"/>
      </xdr:nvSpPr>
      <xdr:spPr>
        <a:xfrm>
          <a:off x="12276364" y="1932215"/>
          <a:ext cx="2054679" cy="533400"/>
        </a:xfrm>
        <a:prstGeom prst="wedgeRoundRectCallout">
          <a:avLst>
            <a:gd name="adj1" fmla="val -63564"/>
            <a:gd name="adj2" fmla="val -28960"/>
            <a:gd name="adj3" fmla="val 16667"/>
          </a:avLst>
        </a:prstGeom>
        <a:solidFill>
          <a:srgbClr val="FFFFCC"/>
        </a:solidFill>
        <a:ln w="28575">
          <a:solidFill>
            <a:schemeClr val="accent4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桁の登録番号</a:t>
          </a:r>
        </a:p>
      </xdr:txBody>
    </xdr:sp>
    <xdr:clientData/>
  </xdr:twoCellAnchor>
  <xdr:oneCellAnchor>
    <xdr:from>
      <xdr:col>2</xdr:col>
      <xdr:colOff>190500</xdr:colOff>
      <xdr:row>15</xdr:row>
      <xdr:rowOff>311631</xdr:rowOff>
    </xdr:from>
    <xdr:ext cx="2136321" cy="397272"/>
    <xdr:sp macro="" textlink="">
      <xdr:nvSpPr>
        <xdr:cNvPr id="2074" name="テキスト ボックス 2073">
          <a:extLst>
            <a:ext uri="{FF2B5EF4-FFF2-40B4-BE49-F238E27FC236}">
              <a16:creationId xmlns:a16="http://schemas.microsoft.com/office/drawing/2014/main" id="{0C2E46A6-7A21-4D55-B867-7AB565C885EA}"/>
            </a:ext>
          </a:extLst>
        </xdr:cNvPr>
        <xdr:cNvSpPr txBox="1"/>
      </xdr:nvSpPr>
      <xdr:spPr>
        <a:xfrm>
          <a:off x="2694214" y="6067452"/>
          <a:ext cx="2136321" cy="397272"/>
        </a:xfrm>
        <a:prstGeom prst="wedgeRoundRectCallout">
          <a:avLst>
            <a:gd name="adj1" fmla="val 20264"/>
            <a:gd name="adj2" fmla="val 135679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契約金額を記載</a:t>
          </a:r>
        </a:p>
      </xdr:txBody>
    </xdr:sp>
    <xdr:clientData/>
  </xdr:oneCellAnchor>
  <xdr:twoCellAnchor>
    <xdr:from>
      <xdr:col>4</xdr:col>
      <xdr:colOff>122464</xdr:colOff>
      <xdr:row>26</xdr:row>
      <xdr:rowOff>163284</xdr:rowOff>
    </xdr:from>
    <xdr:to>
      <xdr:col>19</xdr:col>
      <xdr:colOff>163286</xdr:colOff>
      <xdr:row>28</xdr:row>
      <xdr:rowOff>176892</xdr:rowOff>
    </xdr:to>
    <xdr:sp macro="" textlink="">
      <xdr:nvSpPr>
        <xdr:cNvPr id="2076" name="テキスト ボックス 2075">
          <a:extLst>
            <a:ext uri="{FF2B5EF4-FFF2-40B4-BE49-F238E27FC236}">
              <a16:creationId xmlns:a16="http://schemas.microsoft.com/office/drawing/2014/main" id="{61F62B6F-79D1-4171-BE51-CC10CD8AB66F}"/>
            </a:ext>
          </a:extLst>
        </xdr:cNvPr>
        <xdr:cNvSpPr txBox="1"/>
      </xdr:nvSpPr>
      <xdr:spPr>
        <a:xfrm>
          <a:off x="1374321" y="9456963"/>
          <a:ext cx="4735286" cy="857250"/>
        </a:xfrm>
        <a:prstGeom prst="roundRect">
          <a:avLst/>
        </a:prstGeom>
        <a:solidFill>
          <a:srgbClr val="EFF9FF">
            <a:alpha val="50000"/>
          </a:srgb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必須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工種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明細</a:t>
          </a:r>
        </a:p>
      </xdr:txBody>
    </xdr:sp>
    <xdr:clientData/>
  </xdr:twoCellAnchor>
  <xdr:oneCellAnchor>
    <xdr:from>
      <xdr:col>10</xdr:col>
      <xdr:colOff>163285</xdr:colOff>
      <xdr:row>15</xdr:row>
      <xdr:rowOff>311631</xdr:rowOff>
    </xdr:from>
    <xdr:ext cx="2136321" cy="397272"/>
    <xdr:sp macro="" textlink="">
      <xdr:nvSpPr>
        <xdr:cNvPr id="2081" name="テキスト ボックス 2080">
          <a:extLst>
            <a:ext uri="{FF2B5EF4-FFF2-40B4-BE49-F238E27FC236}">
              <a16:creationId xmlns:a16="http://schemas.microsoft.com/office/drawing/2014/main" id="{6A6DD8BF-451A-49BE-8A9A-6056DCF9D27C}"/>
            </a:ext>
          </a:extLst>
        </xdr:cNvPr>
        <xdr:cNvSpPr txBox="1"/>
      </xdr:nvSpPr>
      <xdr:spPr>
        <a:xfrm>
          <a:off x="5170714" y="6067452"/>
          <a:ext cx="2136321" cy="397272"/>
        </a:xfrm>
        <a:prstGeom prst="wedgeRoundRectCallout">
          <a:avLst>
            <a:gd name="adj1" fmla="val 20901"/>
            <a:gd name="adj2" fmla="val 127316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前回までの領収金額</a:t>
          </a:r>
          <a:endParaRPr lang="ja-JP" altLang="ja-JP" sz="16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258536</xdr:colOff>
      <xdr:row>26</xdr:row>
      <xdr:rowOff>217714</xdr:rowOff>
    </xdr:from>
    <xdr:to>
      <xdr:col>45</xdr:col>
      <xdr:colOff>190500</xdr:colOff>
      <xdr:row>29</xdr:row>
      <xdr:rowOff>353786</xdr:rowOff>
    </xdr:to>
    <xdr:sp macro="" textlink="">
      <xdr:nvSpPr>
        <xdr:cNvPr id="2082" name="吹き出し: 角を丸めた四角形 2081">
          <a:extLst>
            <a:ext uri="{FF2B5EF4-FFF2-40B4-BE49-F238E27FC236}">
              <a16:creationId xmlns:a16="http://schemas.microsoft.com/office/drawing/2014/main" id="{7E5F06CC-F9B3-45BF-80F5-1CA5B7ADFF72}"/>
            </a:ext>
          </a:extLst>
        </xdr:cNvPr>
        <xdr:cNvSpPr/>
      </xdr:nvSpPr>
      <xdr:spPr>
        <a:xfrm>
          <a:off x="12777107" y="9511393"/>
          <a:ext cx="3374572" cy="1401536"/>
        </a:xfrm>
        <a:prstGeom prst="wedgeRoundRectCallout">
          <a:avLst>
            <a:gd name="adj1" fmla="val -59764"/>
            <a:gd name="adj2" fmla="val -20767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税区分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％の場合は空白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軽減税率の場合は「*」を選択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非課税の場合は「非課税」を選択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32</xdr:col>
      <xdr:colOff>122463</xdr:colOff>
      <xdr:row>36</xdr:row>
      <xdr:rowOff>122463</xdr:rowOff>
    </xdr:from>
    <xdr:ext cx="4259037" cy="3156858"/>
    <xdr:sp macro="" textlink="">
      <xdr:nvSpPr>
        <xdr:cNvPr id="2084" name="正方形/長方形 2083">
          <a:extLst>
            <a:ext uri="{FF2B5EF4-FFF2-40B4-BE49-F238E27FC236}">
              <a16:creationId xmlns:a16="http://schemas.microsoft.com/office/drawing/2014/main" id="{7723E3D2-B95C-7D77-C102-62B3661BA3DB}"/>
            </a:ext>
          </a:extLst>
        </xdr:cNvPr>
        <xdr:cNvSpPr/>
      </xdr:nvSpPr>
      <xdr:spPr>
        <a:xfrm>
          <a:off x="10137320" y="13634356"/>
          <a:ext cx="4259037" cy="31568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記入・提出について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★パソコンで作成する場合</a:t>
          </a:r>
          <a:endParaRPr kumimoji="1" lang="en-US" altLang="ja-JP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入力後②③を印刷、</a:t>
          </a:r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押印し提出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★直接記入する場合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②を印刷し記入後、</a:t>
          </a:r>
          <a:r>
            <a:rPr kumimoji="1" lang="en-US" altLang="ja-JP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枚コピー、②の原本とコピー両方へ押印し提出。</a:t>
          </a:r>
          <a:endParaRPr kumimoji="1" lang="en-US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または、②③を印刷。両方へ記入後、押印し提出。</a:t>
          </a:r>
          <a:endParaRPr kumimoji="1" lang="ja-JP" altLang="en-US" sz="16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176894</xdr:colOff>
      <xdr:row>9</xdr:row>
      <xdr:rowOff>161953</xdr:rowOff>
    </xdr:from>
    <xdr:ext cx="2041071" cy="397272"/>
    <xdr:sp macro="" textlink="">
      <xdr:nvSpPr>
        <xdr:cNvPr id="2085" name="テキスト ボックス 2084">
          <a:extLst>
            <a:ext uri="{FF2B5EF4-FFF2-40B4-BE49-F238E27FC236}">
              <a16:creationId xmlns:a16="http://schemas.microsoft.com/office/drawing/2014/main" id="{103E5E37-75F6-44C4-9A3C-B0DAC1463A32}"/>
            </a:ext>
          </a:extLst>
        </xdr:cNvPr>
        <xdr:cNvSpPr txBox="1"/>
      </xdr:nvSpPr>
      <xdr:spPr>
        <a:xfrm>
          <a:off x="14886215" y="3863096"/>
          <a:ext cx="2041071" cy="397272"/>
        </a:xfrm>
        <a:prstGeom prst="wedgeRoundRectCallout">
          <a:avLst>
            <a:gd name="adj1" fmla="val -70075"/>
            <a:gd name="adj2" fmla="val -21030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社判もしくは記載</a:t>
          </a:r>
        </a:p>
      </xdr:txBody>
    </xdr:sp>
    <xdr:clientData/>
  </xdr:oneCellAnchor>
  <xdr:twoCellAnchor>
    <xdr:from>
      <xdr:col>8</xdr:col>
      <xdr:colOff>217715</xdr:colOff>
      <xdr:row>9</xdr:row>
      <xdr:rowOff>193222</xdr:rowOff>
    </xdr:from>
    <xdr:to>
      <xdr:col>16</xdr:col>
      <xdr:colOff>247651</xdr:colOff>
      <xdr:row>11</xdr:row>
      <xdr:rowOff>166007</xdr:rowOff>
    </xdr:to>
    <xdr:sp macro="" textlink="">
      <xdr:nvSpPr>
        <xdr:cNvPr id="2086" name="テキスト ボックス 2085">
          <a:extLst>
            <a:ext uri="{FF2B5EF4-FFF2-40B4-BE49-F238E27FC236}">
              <a16:creationId xmlns:a16="http://schemas.microsoft.com/office/drawing/2014/main" id="{FB3B2777-2DAC-4B9F-A401-5362893A5F03}"/>
            </a:ext>
          </a:extLst>
        </xdr:cNvPr>
        <xdr:cNvSpPr txBox="1"/>
      </xdr:nvSpPr>
      <xdr:spPr>
        <a:xfrm>
          <a:off x="4599215" y="3894365"/>
          <a:ext cx="2533650" cy="598713"/>
        </a:xfrm>
        <a:prstGeom prst="wedgeRoundRectCallout">
          <a:avLst>
            <a:gd name="adj1" fmla="val 20264"/>
            <a:gd name="adj2" fmla="val 911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今回の請求金額を記載</a:t>
          </a:r>
        </a:p>
      </xdr:txBody>
    </xdr:sp>
    <xdr:clientData/>
  </xdr:twoCellAnchor>
  <xdr:twoCellAnchor>
    <xdr:from>
      <xdr:col>19</xdr:col>
      <xdr:colOff>204107</xdr:colOff>
      <xdr:row>11</xdr:row>
      <xdr:rowOff>217715</xdr:rowOff>
    </xdr:from>
    <xdr:to>
      <xdr:col>41</xdr:col>
      <xdr:colOff>122465</xdr:colOff>
      <xdr:row>17</xdr:row>
      <xdr:rowOff>81643</xdr:rowOff>
    </xdr:to>
    <xdr:sp macro="" textlink="">
      <xdr:nvSpPr>
        <xdr:cNvPr id="2087" name="フローチャート: 代替処理 2086">
          <a:extLst>
            <a:ext uri="{FF2B5EF4-FFF2-40B4-BE49-F238E27FC236}">
              <a16:creationId xmlns:a16="http://schemas.microsoft.com/office/drawing/2014/main" id="{80F0A324-0445-666D-1860-5D6FF641B4B6}"/>
            </a:ext>
          </a:extLst>
        </xdr:cNvPr>
        <xdr:cNvSpPr/>
      </xdr:nvSpPr>
      <xdr:spPr>
        <a:xfrm>
          <a:off x="8028214" y="4544786"/>
          <a:ext cx="6803572" cy="2054678"/>
        </a:xfrm>
        <a:prstGeom prst="flowChartAlternateProcess">
          <a:avLst/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258535</xdr:colOff>
      <xdr:row>20</xdr:row>
      <xdr:rowOff>83031</xdr:rowOff>
    </xdr:from>
    <xdr:ext cx="1240971" cy="397272"/>
    <xdr:sp macro="" textlink="">
      <xdr:nvSpPr>
        <xdr:cNvPr id="2088" name="テキスト ボックス 2087">
          <a:extLst>
            <a:ext uri="{FF2B5EF4-FFF2-40B4-BE49-F238E27FC236}">
              <a16:creationId xmlns:a16="http://schemas.microsoft.com/office/drawing/2014/main" id="{C0702BFD-3B75-47DD-8DD7-434DA3A5B25D}"/>
            </a:ext>
          </a:extLst>
        </xdr:cNvPr>
        <xdr:cNvSpPr txBox="1"/>
      </xdr:nvSpPr>
      <xdr:spPr>
        <a:xfrm>
          <a:off x="4327071" y="7648602"/>
          <a:ext cx="1240971" cy="397272"/>
        </a:xfrm>
        <a:prstGeom prst="wedgeRoundRectCallout">
          <a:avLst>
            <a:gd name="adj1" fmla="val 70160"/>
            <a:gd name="adj2" fmla="val -35071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％を入力</a:t>
          </a:r>
        </a:p>
      </xdr:txBody>
    </xdr:sp>
    <xdr:clientData/>
  </xdr:oneCellAnchor>
  <xdr:oneCellAnchor>
    <xdr:from>
      <xdr:col>33</xdr:col>
      <xdr:colOff>189898</xdr:colOff>
      <xdr:row>18</xdr:row>
      <xdr:rowOff>30718</xdr:rowOff>
    </xdr:from>
    <xdr:ext cx="4995022" cy="360382"/>
    <xdr:sp macro="" textlink="">
      <xdr:nvSpPr>
        <xdr:cNvPr id="2089" name="テキスト ボックス 2088">
          <a:extLst>
            <a:ext uri="{FF2B5EF4-FFF2-40B4-BE49-F238E27FC236}">
              <a16:creationId xmlns:a16="http://schemas.microsoft.com/office/drawing/2014/main" id="{CBF69421-AD54-4A68-BC87-A6C17490F8A5}"/>
            </a:ext>
          </a:extLst>
        </xdr:cNvPr>
        <xdr:cNvSpPr txBox="1"/>
      </xdr:nvSpPr>
      <xdr:spPr>
        <a:xfrm>
          <a:off x="10517719" y="6834289"/>
          <a:ext cx="4995022" cy="360382"/>
        </a:xfrm>
        <a:prstGeom prst="wedgeRoundRectCallout">
          <a:avLst>
            <a:gd name="adj1" fmla="val -55993"/>
            <a:gd name="adj2" fmla="val 8757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請負金額－前回までの出来高累計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今回の出来高＝契約残額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0</xdr:colOff>
      <xdr:row>33</xdr:row>
      <xdr:rowOff>204107</xdr:rowOff>
    </xdr:from>
    <xdr:to>
      <xdr:col>25</xdr:col>
      <xdr:colOff>122464</xdr:colOff>
      <xdr:row>35</xdr:row>
      <xdr:rowOff>108857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81369ED-F342-4C21-A8B6-E91676FFA8DB}"/>
            </a:ext>
          </a:extLst>
        </xdr:cNvPr>
        <xdr:cNvSpPr/>
      </xdr:nvSpPr>
      <xdr:spPr>
        <a:xfrm>
          <a:off x="5946321" y="12450536"/>
          <a:ext cx="2000250" cy="748392"/>
        </a:xfrm>
        <a:prstGeom prst="wedgeRoundRectCallout">
          <a:avLst>
            <a:gd name="adj1" fmla="val 20028"/>
            <a:gd name="adj2" fmla="val 834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税率ごとの合計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税率ごとの税額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42</xdr:col>
      <xdr:colOff>81642</xdr:colOff>
      <xdr:row>0</xdr:row>
      <xdr:rowOff>557895</xdr:rowOff>
    </xdr:from>
    <xdr:to>
      <xdr:col>47</xdr:col>
      <xdr:colOff>97971</xdr:colOff>
      <xdr:row>2</xdr:row>
      <xdr:rowOff>367395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17FA8CE-E528-4553-A592-1C7C8644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6142" y="557895"/>
          <a:ext cx="15811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0938-2BBF-4C02-825D-F2DD24CE03CA}">
  <dimension ref="A1:BZ144"/>
  <sheetViews>
    <sheetView showGridLines="0" tabSelected="1" view="pageBreakPreview" zoomScale="70" zoomScaleNormal="80" zoomScaleSheetLayoutView="70" workbookViewId="0">
      <selection activeCell="AS20" sqref="AS20"/>
    </sheetView>
  </sheetViews>
  <sheetFormatPr defaultRowHeight="25.5"/>
  <cols>
    <col min="1" max="40" width="4.125" style="9" customWidth="1"/>
    <col min="41" max="41" width="20.625" style="9" customWidth="1"/>
    <col min="42" max="78" width="4.125" style="9" customWidth="1"/>
    <col min="79" max="16384" width="9" style="10"/>
  </cols>
  <sheetData>
    <row r="1" spans="1:41" ht="57.75">
      <c r="A1" s="173" t="s">
        <v>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</row>
    <row r="2" spans="1:41" ht="39.950000000000003" customHeight="1">
      <c r="B2" s="11"/>
      <c r="C2" s="11"/>
      <c r="D2" s="11"/>
      <c r="E2" s="11"/>
      <c r="F2" s="11"/>
      <c r="G2" s="11"/>
      <c r="H2" s="11"/>
      <c r="I2" s="11"/>
      <c r="J2" s="11"/>
      <c r="AO2" s="302" t="s">
        <v>75</v>
      </c>
    </row>
    <row r="3" spans="1:41" ht="42.75" thickBot="1">
      <c r="A3" s="12" t="s">
        <v>3</v>
      </c>
      <c r="B3" s="13"/>
      <c r="C3" s="14"/>
      <c r="D3" s="14"/>
      <c r="E3" s="14"/>
      <c r="F3" s="14"/>
      <c r="G3" s="14"/>
      <c r="H3" s="14"/>
      <c r="I3" s="14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O3" s="69" t="s">
        <v>76</v>
      </c>
    </row>
    <row r="4" spans="1:41" ht="30" customHeight="1" thickBot="1">
      <c r="A4" s="15"/>
      <c r="B4" s="13"/>
      <c r="C4" s="14"/>
      <c r="D4" s="14"/>
      <c r="E4" s="14"/>
      <c r="F4" s="14"/>
      <c r="G4" s="14"/>
      <c r="H4" s="14"/>
      <c r="I4" s="14"/>
      <c r="Z4" s="174" t="s">
        <v>5</v>
      </c>
      <c r="AA4" s="175"/>
      <c r="AB4" s="175"/>
      <c r="AC4" s="176"/>
      <c r="AD4" s="177" t="s">
        <v>45</v>
      </c>
      <c r="AE4" s="178"/>
      <c r="AF4" s="179"/>
      <c r="AG4" s="179"/>
      <c r="AH4" s="179"/>
      <c r="AI4" s="179"/>
      <c r="AJ4" s="179"/>
      <c r="AK4" s="179"/>
      <c r="AL4" s="179"/>
      <c r="AM4" s="16"/>
    </row>
    <row r="5" spans="1:41" ht="23.1" customHeight="1" thickBot="1"/>
    <row r="6" spans="1:41" ht="24.95" customHeight="1">
      <c r="A6" s="17" t="s">
        <v>4</v>
      </c>
      <c r="N6" s="18"/>
      <c r="O6" s="18"/>
      <c r="S6" s="180" t="s">
        <v>7</v>
      </c>
      <c r="T6" s="181"/>
      <c r="U6" s="181"/>
      <c r="V6" s="181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9"/>
      <c r="AM6" s="20"/>
    </row>
    <row r="7" spans="1:41" ht="24.95" customHeight="1">
      <c r="S7" s="182"/>
      <c r="T7" s="183"/>
      <c r="U7" s="183"/>
      <c r="V7" s="183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21"/>
      <c r="AM7" s="22"/>
    </row>
    <row r="8" spans="1:41" ht="24.95" customHeight="1">
      <c r="A8" s="96"/>
      <c r="B8" s="96"/>
      <c r="C8" s="96"/>
      <c r="D8" s="24" t="s">
        <v>0</v>
      </c>
      <c r="E8" s="1"/>
      <c r="F8" s="24" t="s">
        <v>1</v>
      </c>
      <c r="G8" s="8"/>
      <c r="H8" s="24" t="s">
        <v>2</v>
      </c>
      <c r="S8" s="186" t="s">
        <v>8</v>
      </c>
      <c r="T8" s="187"/>
      <c r="U8" s="187"/>
      <c r="V8" s="187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209" t="s">
        <v>9</v>
      </c>
      <c r="AM8" s="210"/>
    </row>
    <row r="9" spans="1:41" ht="24.95" customHeight="1">
      <c r="S9" s="186"/>
      <c r="T9" s="187"/>
      <c r="U9" s="187"/>
      <c r="V9" s="187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209"/>
      <c r="AM9" s="210"/>
    </row>
    <row r="10" spans="1:41" ht="24.95" customHeight="1">
      <c r="S10" s="182" t="s">
        <v>10</v>
      </c>
      <c r="T10" s="183"/>
      <c r="U10" s="183"/>
      <c r="V10" s="183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M10" s="26"/>
    </row>
    <row r="11" spans="1:41" ht="24.95" customHeight="1" thickBot="1">
      <c r="S11" s="211"/>
      <c r="T11" s="212"/>
      <c r="U11" s="212"/>
      <c r="V11" s="212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7"/>
      <c r="AM11" s="28"/>
    </row>
    <row r="12" spans="1:41" ht="23.1" customHeight="1" thickBot="1"/>
    <row r="13" spans="1:41" ht="30" customHeight="1">
      <c r="A13" s="200" t="s">
        <v>6</v>
      </c>
      <c r="B13" s="201"/>
      <c r="C13" s="201"/>
      <c r="D13" s="201"/>
      <c r="E13" s="201"/>
      <c r="F13" s="202"/>
      <c r="G13" s="191" t="str">
        <f>IF(X42="","",X42)</f>
        <v/>
      </c>
      <c r="H13" s="192"/>
      <c r="I13" s="192"/>
      <c r="J13" s="192"/>
      <c r="K13" s="192"/>
      <c r="L13" s="192"/>
      <c r="M13" s="192"/>
      <c r="N13" s="192"/>
      <c r="O13" s="192"/>
      <c r="P13" s="193"/>
      <c r="S13" s="214" t="s">
        <v>47</v>
      </c>
      <c r="T13" s="215"/>
      <c r="U13" s="215"/>
      <c r="V13" s="216"/>
      <c r="W13" s="29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30"/>
    </row>
    <row r="14" spans="1:41" ht="30" customHeight="1">
      <c r="A14" s="203"/>
      <c r="B14" s="204"/>
      <c r="C14" s="204"/>
      <c r="D14" s="204"/>
      <c r="E14" s="204"/>
      <c r="F14" s="205"/>
      <c r="G14" s="194"/>
      <c r="H14" s="195"/>
      <c r="I14" s="195"/>
      <c r="J14" s="195"/>
      <c r="K14" s="195"/>
      <c r="L14" s="195"/>
      <c r="M14" s="195"/>
      <c r="N14" s="195"/>
      <c r="O14" s="195"/>
      <c r="P14" s="196"/>
      <c r="S14" s="188" t="s">
        <v>48</v>
      </c>
      <c r="T14" s="189"/>
      <c r="U14" s="189"/>
      <c r="V14" s="190"/>
      <c r="W14" s="31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32"/>
    </row>
    <row r="15" spans="1:41" ht="30" customHeight="1">
      <c r="A15" s="206"/>
      <c r="B15" s="207"/>
      <c r="C15" s="207"/>
      <c r="D15" s="207"/>
      <c r="E15" s="207"/>
      <c r="F15" s="208"/>
      <c r="G15" s="197"/>
      <c r="H15" s="198"/>
      <c r="I15" s="198"/>
      <c r="J15" s="198"/>
      <c r="K15" s="198"/>
      <c r="L15" s="198"/>
      <c r="M15" s="198"/>
      <c r="N15" s="198"/>
      <c r="O15" s="198"/>
      <c r="P15" s="199"/>
      <c r="S15" s="188" t="s">
        <v>16</v>
      </c>
      <c r="T15" s="189"/>
      <c r="U15" s="189"/>
      <c r="V15" s="190"/>
      <c r="X15" s="95"/>
      <c r="Y15" s="95"/>
      <c r="Z15" s="95"/>
      <c r="AA15" s="95"/>
      <c r="AB15" s="95"/>
      <c r="AC15" s="31"/>
      <c r="AD15" s="220" t="s">
        <v>17</v>
      </c>
      <c r="AE15" s="189"/>
      <c r="AF15" s="189"/>
      <c r="AG15" s="190"/>
      <c r="AH15" s="221"/>
      <c r="AI15" s="222"/>
      <c r="AJ15" s="222"/>
      <c r="AK15" s="222"/>
      <c r="AL15" s="222"/>
      <c r="AM15" s="223"/>
    </row>
    <row r="16" spans="1:41" ht="30" customHeight="1">
      <c r="S16" s="188" t="s">
        <v>19</v>
      </c>
      <c r="T16" s="189"/>
      <c r="U16" s="189"/>
      <c r="V16" s="190"/>
      <c r="W16" s="33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34"/>
    </row>
    <row r="17" spans="1:39" ht="30" customHeight="1" thickBot="1">
      <c r="A17" s="35"/>
      <c r="B17" s="35"/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25"/>
      <c r="O17" s="37"/>
      <c r="P17" s="37"/>
      <c r="Q17" s="23"/>
      <c r="S17" s="151" t="s">
        <v>20</v>
      </c>
      <c r="T17" s="152"/>
      <c r="U17" s="152"/>
      <c r="V17" s="153"/>
      <c r="W17" s="3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39"/>
    </row>
    <row r="18" spans="1:39" ht="23.1" customHeight="1"/>
    <row r="19" spans="1:39" ht="30" customHeight="1">
      <c r="A19" s="168" t="s">
        <v>11</v>
      </c>
      <c r="B19" s="169"/>
      <c r="C19" s="169"/>
      <c r="D19" s="169"/>
      <c r="E19" s="169"/>
      <c r="F19" s="169"/>
      <c r="G19" s="169"/>
      <c r="H19" s="169"/>
      <c r="I19" s="168" t="s">
        <v>12</v>
      </c>
      <c r="J19" s="169"/>
      <c r="K19" s="169"/>
      <c r="L19" s="169"/>
      <c r="M19" s="169"/>
      <c r="N19" s="169"/>
      <c r="O19" s="169"/>
      <c r="P19" s="170"/>
      <c r="Q19" s="169" t="s">
        <v>15</v>
      </c>
      <c r="R19" s="169"/>
      <c r="S19" s="169"/>
      <c r="T19" s="169"/>
      <c r="U19" s="169"/>
      <c r="V19" s="169"/>
      <c r="W19" s="169"/>
      <c r="X19" s="169"/>
      <c r="Y19" s="217" t="s">
        <v>18</v>
      </c>
      <c r="Z19" s="218"/>
      <c r="AA19" s="218"/>
      <c r="AB19" s="218"/>
      <c r="AC19" s="218"/>
      <c r="AD19" s="218"/>
      <c r="AE19" s="219"/>
    </row>
    <row r="20" spans="1:39" ht="30" customHeight="1">
      <c r="A20" s="146"/>
      <c r="B20" s="147"/>
      <c r="C20" s="147"/>
      <c r="D20" s="147"/>
      <c r="E20" s="147"/>
      <c r="F20" s="147"/>
      <c r="G20" s="147"/>
      <c r="H20" s="147"/>
      <c r="I20" s="146"/>
      <c r="J20" s="147"/>
      <c r="K20" s="147"/>
      <c r="L20" s="147"/>
      <c r="M20" s="147"/>
      <c r="N20" s="147"/>
      <c r="O20" s="147"/>
      <c r="P20" s="148"/>
      <c r="Q20" s="149" t="str">
        <f>IF(X42="","",X42)</f>
        <v/>
      </c>
      <c r="R20" s="149"/>
      <c r="S20" s="149"/>
      <c r="T20" s="149"/>
      <c r="U20" s="149"/>
      <c r="V20" s="149"/>
      <c r="W20" s="149"/>
      <c r="X20" s="149"/>
      <c r="Y20" s="171" t="str">
        <f>IFERROR(A20-I20-Q20,"")</f>
        <v/>
      </c>
      <c r="Z20" s="149"/>
      <c r="AA20" s="149"/>
      <c r="AB20" s="149"/>
      <c r="AC20" s="149"/>
      <c r="AD20" s="149"/>
      <c r="AE20" s="172"/>
    </row>
    <row r="21" spans="1:39" s="44" customFormat="1" ht="24.95" customHeight="1">
      <c r="A21" s="40"/>
      <c r="B21" s="40"/>
      <c r="C21" s="40"/>
      <c r="D21" s="40"/>
      <c r="E21" s="40"/>
      <c r="F21" s="40"/>
      <c r="G21" s="40"/>
      <c r="H21" s="40"/>
      <c r="I21" s="9"/>
      <c r="J21" s="9"/>
      <c r="K21" s="9"/>
      <c r="L21" s="54" t="s">
        <v>13</v>
      </c>
      <c r="M21" s="150"/>
      <c r="N21" s="150"/>
      <c r="O21" s="53" t="s">
        <v>70</v>
      </c>
      <c r="P21" s="21" t="s">
        <v>14</v>
      </c>
      <c r="Q21" s="9"/>
      <c r="R21" s="9"/>
      <c r="S21" s="9"/>
      <c r="T21" s="54" t="s">
        <v>13</v>
      </c>
      <c r="U21" s="150"/>
      <c r="V21" s="150"/>
      <c r="W21" s="53" t="s">
        <v>70</v>
      </c>
      <c r="X21" s="21" t="s">
        <v>14</v>
      </c>
      <c r="Y21" s="9"/>
      <c r="Z21" s="9"/>
      <c r="AA21" s="54" t="s">
        <v>13</v>
      </c>
      <c r="AB21" s="150"/>
      <c r="AC21" s="150"/>
      <c r="AD21" s="53" t="s">
        <v>70</v>
      </c>
      <c r="AE21" s="21" t="s">
        <v>14</v>
      </c>
      <c r="AG21" s="40"/>
      <c r="AH21" s="40"/>
      <c r="AI21" s="40"/>
      <c r="AJ21" s="40"/>
      <c r="AK21" s="40"/>
      <c r="AL21" s="40"/>
    </row>
    <row r="22" spans="1:39" s="44" customFormat="1" ht="24.95" customHeight="1" thickBo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  <c r="P22" s="43"/>
      <c r="Q22" s="40"/>
      <c r="R22" s="40"/>
      <c r="S22" s="40"/>
      <c r="T22" s="40"/>
      <c r="U22" s="41"/>
      <c r="V22" s="42"/>
      <c r="W22" s="42"/>
      <c r="X22" s="43"/>
      <c r="Y22" s="40"/>
      <c r="Z22" s="40"/>
      <c r="AA22" s="40"/>
      <c r="AB22" s="41"/>
      <c r="AC22" s="42"/>
      <c r="AD22" s="42"/>
      <c r="AE22" s="43"/>
      <c r="AF22" s="40"/>
      <c r="AG22" s="40"/>
      <c r="AH22" s="40"/>
      <c r="AI22" s="40"/>
      <c r="AJ22" s="40"/>
      <c r="AK22" s="40"/>
      <c r="AL22" s="40"/>
      <c r="AM22" s="45" t="s">
        <v>21</v>
      </c>
    </row>
    <row r="23" spans="1:39" ht="18" customHeight="1">
      <c r="A23" s="155" t="s">
        <v>42</v>
      </c>
      <c r="B23" s="156"/>
      <c r="C23" s="156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60"/>
      <c r="AF23" s="163" t="s">
        <v>22</v>
      </c>
      <c r="AG23" s="164"/>
      <c r="AH23" s="164"/>
      <c r="AI23" s="164"/>
      <c r="AJ23" s="164"/>
      <c r="AK23" s="164"/>
      <c r="AL23" s="164"/>
      <c r="AM23" s="165"/>
    </row>
    <row r="24" spans="1:39" ht="30" customHeight="1" thickBot="1">
      <c r="A24" s="157"/>
      <c r="B24" s="158"/>
      <c r="C24" s="158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2"/>
      <c r="AF24" s="166"/>
      <c r="AG24" s="166"/>
      <c r="AH24" s="166"/>
      <c r="AI24" s="166"/>
      <c r="AJ24" s="166"/>
      <c r="AK24" s="166"/>
      <c r="AL24" s="166"/>
      <c r="AM24" s="167"/>
    </row>
    <row r="25" spans="1:39" ht="20.100000000000001" customHeight="1" thickTop="1">
      <c r="A25" s="125" t="s">
        <v>50</v>
      </c>
      <c r="B25" s="143" t="s">
        <v>46</v>
      </c>
      <c r="C25" s="133" t="s">
        <v>23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7" t="s">
        <v>24</v>
      </c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8" t="s">
        <v>25</v>
      </c>
      <c r="AE25" s="138"/>
      <c r="AF25" s="134" t="s">
        <v>26</v>
      </c>
      <c r="AG25" s="134"/>
      <c r="AH25" s="134"/>
      <c r="AI25" s="134"/>
      <c r="AJ25" s="134"/>
      <c r="AK25" s="134"/>
      <c r="AL25" s="134"/>
      <c r="AM25" s="140"/>
    </row>
    <row r="26" spans="1:39" ht="20.100000000000001" customHeight="1">
      <c r="A26" s="126"/>
      <c r="B26" s="144"/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42" t="s">
        <v>27</v>
      </c>
      <c r="O26" s="142"/>
      <c r="P26" s="142"/>
      <c r="Q26" s="142" t="s">
        <v>28</v>
      </c>
      <c r="R26" s="142"/>
      <c r="S26" s="142" t="s">
        <v>29</v>
      </c>
      <c r="T26" s="142"/>
      <c r="U26" s="142"/>
      <c r="V26" s="142"/>
      <c r="W26" s="142"/>
      <c r="X26" s="142" t="s">
        <v>30</v>
      </c>
      <c r="Y26" s="142"/>
      <c r="Z26" s="142"/>
      <c r="AA26" s="142"/>
      <c r="AB26" s="142"/>
      <c r="AC26" s="142"/>
      <c r="AD26" s="139"/>
      <c r="AE26" s="139"/>
      <c r="AF26" s="136"/>
      <c r="AG26" s="136"/>
      <c r="AH26" s="136"/>
      <c r="AI26" s="136"/>
      <c r="AJ26" s="136"/>
      <c r="AK26" s="136"/>
      <c r="AL26" s="136"/>
      <c r="AM26" s="141"/>
    </row>
    <row r="27" spans="1:39" ht="33" customHeight="1">
      <c r="A27" s="2"/>
      <c r="B27" s="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9"/>
      <c r="O27" s="129"/>
      <c r="P27" s="129"/>
      <c r="Q27" s="130"/>
      <c r="R27" s="130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2"/>
      <c r="AE27" s="132"/>
      <c r="AF27" s="127"/>
      <c r="AG27" s="127"/>
      <c r="AH27" s="127"/>
      <c r="AI27" s="127"/>
      <c r="AJ27" s="127"/>
      <c r="AK27" s="127"/>
      <c r="AL27" s="127"/>
      <c r="AM27" s="128"/>
    </row>
    <row r="28" spans="1:39" ht="33" customHeight="1">
      <c r="A28" s="3"/>
      <c r="B28" s="4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21"/>
      <c r="O28" s="121"/>
      <c r="P28" s="121"/>
      <c r="Q28" s="122"/>
      <c r="R28" s="122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4"/>
      <c r="AE28" s="124"/>
      <c r="AF28" s="113"/>
      <c r="AG28" s="113"/>
      <c r="AH28" s="113"/>
      <c r="AI28" s="113"/>
      <c r="AJ28" s="113"/>
      <c r="AK28" s="113"/>
      <c r="AL28" s="113"/>
      <c r="AM28" s="114"/>
    </row>
    <row r="29" spans="1:39" ht="33" customHeight="1">
      <c r="A29" s="3"/>
      <c r="B29" s="4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21"/>
      <c r="O29" s="121"/>
      <c r="P29" s="121"/>
      <c r="Q29" s="122"/>
      <c r="R29" s="122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4"/>
      <c r="AE29" s="124"/>
      <c r="AF29" s="113"/>
      <c r="AG29" s="113"/>
      <c r="AH29" s="113"/>
      <c r="AI29" s="113"/>
      <c r="AJ29" s="113"/>
      <c r="AK29" s="113"/>
      <c r="AL29" s="113"/>
      <c r="AM29" s="114"/>
    </row>
    <row r="30" spans="1:39" ht="33" customHeight="1">
      <c r="A30" s="3"/>
      <c r="B30" s="4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21"/>
      <c r="O30" s="121"/>
      <c r="P30" s="121"/>
      <c r="Q30" s="122"/>
      <c r="R30" s="122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4"/>
      <c r="AE30" s="124"/>
      <c r="AF30" s="113"/>
      <c r="AG30" s="113"/>
      <c r="AH30" s="113"/>
      <c r="AI30" s="113"/>
      <c r="AJ30" s="113"/>
      <c r="AK30" s="113"/>
      <c r="AL30" s="113"/>
      <c r="AM30" s="114"/>
    </row>
    <row r="31" spans="1:39" ht="33" customHeight="1">
      <c r="A31" s="3"/>
      <c r="B31" s="4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21"/>
      <c r="O31" s="121"/>
      <c r="P31" s="121"/>
      <c r="Q31" s="122"/>
      <c r="R31" s="122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4"/>
      <c r="AE31" s="124"/>
      <c r="AF31" s="113"/>
      <c r="AG31" s="113"/>
      <c r="AH31" s="113"/>
      <c r="AI31" s="113"/>
      <c r="AJ31" s="113"/>
      <c r="AK31" s="113"/>
      <c r="AL31" s="113"/>
      <c r="AM31" s="114"/>
    </row>
    <row r="32" spans="1:39" ht="33" customHeight="1">
      <c r="A32" s="3"/>
      <c r="B32" s="4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21"/>
      <c r="O32" s="121"/>
      <c r="P32" s="121"/>
      <c r="Q32" s="122"/>
      <c r="R32" s="122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4"/>
      <c r="AE32" s="124"/>
      <c r="AF32" s="113"/>
      <c r="AG32" s="113"/>
      <c r="AH32" s="113"/>
      <c r="AI32" s="113"/>
      <c r="AJ32" s="113"/>
      <c r="AK32" s="113"/>
      <c r="AL32" s="113"/>
      <c r="AM32" s="114"/>
    </row>
    <row r="33" spans="1:63" ht="33" customHeight="1">
      <c r="A33" s="3"/>
      <c r="B33" s="4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21"/>
      <c r="O33" s="121"/>
      <c r="P33" s="121"/>
      <c r="Q33" s="122"/>
      <c r="R33" s="122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4"/>
      <c r="AF33" s="113"/>
      <c r="AG33" s="113"/>
      <c r="AH33" s="113"/>
      <c r="AI33" s="113"/>
      <c r="AJ33" s="113"/>
      <c r="AK33" s="113"/>
      <c r="AL33" s="113"/>
      <c r="AM33" s="114"/>
    </row>
    <row r="34" spans="1:63" ht="33" customHeight="1">
      <c r="A34" s="3"/>
      <c r="B34" s="4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21"/>
      <c r="O34" s="121"/>
      <c r="P34" s="121"/>
      <c r="Q34" s="122"/>
      <c r="R34" s="122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4"/>
      <c r="AF34" s="113"/>
      <c r="AG34" s="113"/>
      <c r="AH34" s="113"/>
      <c r="AI34" s="113"/>
      <c r="AJ34" s="113"/>
      <c r="AK34" s="113"/>
      <c r="AL34" s="113"/>
      <c r="AM34" s="114"/>
    </row>
    <row r="35" spans="1:63" ht="33" customHeight="1">
      <c r="A35" s="3"/>
      <c r="B35" s="4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21"/>
      <c r="O35" s="121"/>
      <c r="P35" s="121"/>
      <c r="Q35" s="122"/>
      <c r="R35" s="122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4"/>
      <c r="AE35" s="124"/>
      <c r="AF35" s="113"/>
      <c r="AG35" s="113"/>
      <c r="AH35" s="113"/>
      <c r="AI35" s="113"/>
      <c r="AJ35" s="113"/>
      <c r="AK35" s="113"/>
      <c r="AL35" s="113"/>
      <c r="AM35" s="114"/>
    </row>
    <row r="36" spans="1:63" ht="33" customHeight="1" thickBot="1">
      <c r="A36" s="5"/>
      <c r="B36" s="6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6"/>
      <c r="O36" s="116"/>
      <c r="P36" s="116"/>
      <c r="Q36" s="117"/>
      <c r="R36" s="117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9"/>
      <c r="AE36" s="119"/>
      <c r="AF36" s="115"/>
      <c r="AG36" s="115"/>
      <c r="AH36" s="115"/>
      <c r="AI36" s="115"/>
      <c r="AJ36" s="115"/>
      <c r="AK36" s="115"/>
      <c r="AL36" s="115"/>
      <c r="AM36" s="120"/>
    </row>
    <row r="37" spans="1:63" ht="33" customHeight="1">
      <c r="A37" s="108" t="s">
        <v>43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1" t="s">
        <v>31</v>
      </c>
      <c r="R37" s="111"/>
      <c r="S37" s="111"/>
      <c r="T37" s="111"/>
      <c r="U37" s="111"/>
      <c r="V37" s="111"/>
      <c r="W37" s="111"/>
      <c r="X37" s="112" t="str">
        <f>IF(SUMIF($AD$27:$AE$36,"",$X$27:$AC$36)=0,"",SUMIF($AD$27:$AE$36,"",$X$27:$AC$36))</f>
        <v/>
      </c>
      <c r="Y37" s="112"/>
      <c r="Z37" s="112"/>
      <c r="AA37" s="112"/>
      <c r="AB37" s="112"/>
      <c r="AC37" s="112"/>
      <c r="AD37" s="100"/>
      <c r="AE37" s="100"/>
      <c r="AF37" s="100"/>
      <c r="AG37" s="100"/>
      <c r="AH37" s="100"/>
      <c r="AI37" s="100"/>
      <c r="AJ37" s="100"/>
      <c r="AK37" s="100"/>
      <c r="AL37" s="100"/>
      <c r="AM37" s="101"/>
    </row>
    <row r="38" spans="1:63" ht="33" customHeight="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99" t="s">
        <v>32</v>
      </c>
      <c r="R38" s="99"/>
      <c r="S38" s="99"/>
      <c r="T38" s="99"/>
      <c r="U38" s="99"/>
      <c r="V38" s="99"/>
      <c r="W38" s="99"/>
      <c r="X38" s="94" t="str">
        <f>IF(SUMIF($AD$27:$AE$36,"＊",$X$27:$AC$36)=0,"",SUMIF($AD$27:$AE$36,"＊",$X$27:$AC$36))</f>
        <v/>
      </c>
      <c r="Y38" s="94"/>
      <c r="Z38" s="94"/>
      <c r="AA38" s="94"/>
      <c r="AB38" s="94"/>
      <c r="AC38" s="94"/>
      <c r="AD38" s="100"/>
      <c r="AE38" s="100"/>
      <c r="AF38" s="100"/>
      <c r="AG38" s="100"/>
      <c r="AH38" s="100"/>
      <c r="AI38" s="100"/>
      <c r="AJ38" s="100"/>
      <c r="AK38" s="100"/>
      <c r="AL38" s="100"/>
      <c r="AM38" s="101"/>
    </row>
    <row r="39" spans="1:63" ht="33" customHeight="1">
      <c r="A39" s="108" t="s">
        <v>44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99" t="s">
        <v>33</v>
      </c>
      <c r="R39" s="99"/>
      <c r="S39" s="99"/>
      <c r="T39" s="99"/>
      <c r="U39" s="99"/>
      <c r="V39" s="99"/>
      <c r="W39" s="99"/>
      <c r="X39" s="94" t="str">
        <f>IF(SUMIF($AD$27:$AE$36,"非課税",$X$27:$AC$36)=0,"",SUMIF($AD$27:$AE$36,"非課税",$X$27:$AC$36))</f>
        <v/>
      </c>
      <c r="Y39" s="94"/>
      <c r="Z39" s="94"/>
      <c r="AA39" s="94"/>
      <c r="AB39" s="94"/>
      <c r="AC39" s="94"/>
      <c r="AD39" s="100"/>
      <c r="AE39" s="100"/>
      <c r="AF39" s="100"/>
      <c r="AG39" s="100"/>
      <c r="AH39" s="100"/>
      <c r="AI39" s="100"/>
      <c r="AJ39" s="100"/>
      <c r="AK39" s="100"/>
      <c r="AL39" s="100"/>
      <c r="AM39" s="101"/>
    </row>
    <row r="40" spans="1:63" ht="33" customHeight="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99" t="s">
        <v>34</v>
      </c>
      <c r="R40" s="99"/>
      <c r="S40" s="99"/>
      <c r="T40" s="99"/>
      <c r="U40" s="99"/>
      <c r="V40" s="99"/>
      <c r="W40" s="99"/>
      <c r="X40" s="94" t="str">
        <f>IF(X37="","",IF($AO$3="切り捨て",ROUNDDOWN(X37*10%,0),ROUNDUP(X37*10%,0)))</f>
        <v/>
      </c>
      <c r="Y40" s="94"/>
      <c r="Z40" s="94"/>
      <c r="AA40" s="94"/>
      <c r="AB40" s="94"/>
      <c r="AC40" s="94"/>
      <c r="AD40" s="100"/>
      <c r="AE40" s="100"/>
      <c r="AF40" s="100"/>
      <c r="AG40" s="100"/>
      <c r="AH40" s="100"/>
      <c r="AI40" s="100"/>
      <c r="AJ40" s="100"/>
      <c r="AK40" s="100"/>
      <c r="AL40" s="100"/>
      <c r="AM40" s="101"/>
    </row>
    <row r="41" spans="1:63" ht="33" customHeight="1">
      <c r="A41" s="97" t="s">
        <v>35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 t="s">
        <v>69</v>
      </c>
      <c r="R41" s="99"/>
      <c r="S41" s="99"/>
      <c r="T41" s="99"/>
      <c r="U41" s="99"/>
      <c r="V41" s="99"/>
      <c r="W41" s="99"/>
      <c r="X41" s="94" t="str">
        <f>IF(X38="","",IF($AO$3="切り捨て",ROUNDDOWN(X38*8%,0),ROUNDUP(X38*8%,0)))</f>
        <v/>
      </c>
      <c r="Y41" s="94"/>
      <c r="Z41" s="94"/>
      <c r="AA41" s="94"/>
      <c r="AB41" s="94"/>
      <c r="AC41" s="94"/>
      <c r="AD41" s="100"/>
      <c r="AE41" s="100"/>
      <c r="AF41" s="100"/>
      <c r="AG41" s="100"/>
      <c r="AH41" s="100"/>
      <c r="AI41" s="100"/>
      <c r="AJ41" s="100"/>
      <c r="AK41" s="100"/>
      <c r="AL41" s="100"/>
      <c r="AM41" s="101"/>
    </row>
    <row r="42" spans="1:63" ht="33" customHeight="1">
      <c r="A42" s="102" t="s">
        <v>36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 t="s">
        <v>37</v>
      </c>
      <c r="R42" s="104"/>
      <c r="S42" s="104"/>
      <c r="T42" s="104"/>
      <c r="U42" s="104"/>
      <c r="V42" s="104"/>
      <c r="W42" s="104"/>
      <c r="X42" s="105" t="str">
        <f>IF(SUM(X37:AC41)=0,"",SUM(X37:AC41))</f>
        <v/>
      </c>
      <c r="Y42" s="105"/>
      <c r="Z42" s="105"/>
      <c r="AA42" s="105"/>
      <c r="AB42" s="105"/>
      <c r="AC42" s="105"/>
      <c r="AD42" s="106"/>
      <c r="AE42" s="106"/>
      <c r="AF42" s="106"/>
      <c r="AG42" s="106"/>
      <c r="AH42" s="106"/>
      <c r="AI42" s="106"/>
      <c r="AJ42" s="106"/>
      <c r="AK42" s="106"/>
      <c r="AL42" s="106"/>
      <c r="AM42" s="107"/>
    </row>
    <row r="43" spans="1:63">
      <c r="S43" s="18"/>
      <c r="T43" s="18"/>
      <c r="U43" s="18"/>
      <c r="V43" s="18"/>
      <c r="W43" s="18"/>
      <c r="X43" s="18"/>
      <c r="Y43" s="18"/>
      <c r="Z43" s="52"/>
      <c r="AA43" s="52"/>
      <c r="AB43" s="52"/>
      <c r="AC43" s="52"/>
      <c r="AD43" s="52"/>
      <c r="AE43" s="52"/>
    </row>
    <row r="44" spans="1:63">
      <c r="A44" s="60" t="s">
        <v>71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4"/>
      <c r="O44" s="64"/>
      <c r="P44" s="65"/>
      <c r="Q44" s="10"/>
      <c r="R44" s="10"/>
      <c r="S44" s="81" t="s">
        <v>38</v>
      </c>
      <c r="T44" s="85"/>
      <c r="U44" s="86"/>
      <c r="V44" s="86"/>
      <c r="W44" s="86"/>
      <c r="X44" s="86"/>
      <c r="Y44" s="70" t="s">
        <v>39</v>
      </c>
      <c r="Z44" s="70"/>
      <c r="AA44" s="70"/>
      <c r="AB44" s="70"/>
      <c r="AC44" s="70"/>
      <c r="AD44" s="70" t="s">
        <v>40</v>
      </c>
      <c r="AE44" s="70"/>
      <c r="AF44" s="70"/>
      <c r="AG44" s="70"/>
      <c r="AH44" s="70"/>
      <c r="AI44" s="71" t="s">
        <v>41</v>
      </c>
      <c r="AJ44" s="71"/>
      <c r="AK44" s="71"/>
      <c r="AL44" s="71"/>
      <c r="AM44" s="7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</row>
    <row r="45" spans="1:63">
      <c r="A45" s="62"/>
      <c r="B45" s="9" t="s">
        <v>72</v>
      </c>
      <c r="I45" s="9" t="s">
        <v>73</v>
      </c>
      <c r="K45" s="9" t="s">
        <v>74</v>
      </c>
      <c r="N45" s="10"/>
      <c r="O45" s="10"/>
      <c r="P45" s="66"/>
      <c r="Q45" s="10"/>
      <c r="R45" s="10"/>
      <c r="S45" s="82"/>
      <c r="T45" s="73"/>
      <c r="U45" s="74"/>
      <c r="V45" s="74"/>
      <c r="W45" s="74"/>
      <c r="X45" s="74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4"/>
      <c r="AJ45" s="74"/>
      <c r="AK45" s="74"/>
      <c r="AL45" s="74"/>
      <c r="AM45" s="79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</row>
    <row r="46" spans="1:63">
      <c r="A46" s="6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66"/>
      <c r="Q46" s="10"/>
      <c r="R46" s="10"/>
      <c r="S46" s="83"/>
      <c r="T46" s="73"/>
      <c r="U46" s="74"/>
      <c r="V46" s="74"/>
      <c r="W46" s="74"/>
      <c r="X46" s="74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4"/>
      <c r="AJ46" s="74"/>
      <c r="AK46" s="74"/>
      <c r="AL46" s="74"/>
      <c r="AM46" s="79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</row>
    <row r="47" spans="1:63">
      <c r="A47" s="62"/>
      <c r="N47" s="10"/>
      <c r="O47" s="10"/>
      <c r="P47" s="66"/>
      <c r="Q47" s="10"/>
      <c r="R47" s="10"/>
      <c r="S47" s="83"/>
      <c r="T47" s="73"/>
      <c r="U47" s="74"/>
      <c r="V47" s="74"/>
      <c r="W47" s="74"/>
      <c r="X47" s="74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4"/>
      <c r="AJ47" s="74"/>
      <c r="AK47" s="74"/>
      <c r="AL47" s="74"/>
      <c r="AM47" s="79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</row>
    <row r="48" spans="1:63">
      <c r="A48" s="63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7"/>
      <c r="O48" s="67"/>
      <c r="P48" s="68"/>
      <c r="Q48" s="10"/>
      <c r="R48" s="10"/>
      <c r="S48" s="84"/>
      <c r="T48" s="75"/>
      <c r="U48" s="76"/>
      <c r="V48" s="76"/>
      <c r="W48" s="76"/>
      <c r="X48" s="76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6"/>
      <c r="AJ48" s="76"/>
      <c r="AK48" s="76"/>
      <c r="AL48" s="76"/>
      <c r="AM48" s="8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</row>
    <row r="49" spans="1:39" ht="57.75">
      <c r="A49" s="173" t="s">
        <v>52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</row>
    <row r="50" spans="1:39" ht="39.950000000000003" customHeight="1">
      <c r="B50" s="11"/>
      <c r="C50" s="11"/>
      <c r="D50" s="11"/>
      <c r="E50" s="11"/>
      <c r="F50" s="11"/>
      <c r="G50" s="11"/>
      <c r="H50" s="11"/>
      <c r="I50" s="11"/>
      <c r="J50" s="11"/>
    </row>
    <row r="51" spans="1:39" ht="42.75" thickBot="1">
      <c r="A51" s="12" t="s">
        <v>3</v>
      </c>
      <c r="B51" s="13"/>
      <c r="C51" s="14"/>
      <c r="D51" s="14"/>
      <c r="E51" s="14"/>
      <c r="F51" s="14"/>
      <c r="G51" s="14"/>
      <c r="H51" s="14"/>
      <c r="I51" s="14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ht="30" customHeight="1" thickBot="1">
      <c r="A52" s="15"/>
      <c r="B52" s="13"/>
      <c r="C52" s="14"/>
      <c r="D52" s="14"/>
      <c r="E52" s="14"/>
      <c r="F52" s="14"/>
      <c r="G52" s="14"/>
      <c r="H52" s="14"/>
      <c r="I52" s="14"/>
      <c r="Z52" s="174" t="s">
        <v>5</v>
      </c>
      <c r="AA52" s="175"/>
      <c r="AB52" s="175"/>
      <c r="AC52" s="176"/>
      <c r="AD52" s="177" t="s">
        <v>45</v>
      </c>
      <c r="AE52" s="178"/>
      <c r="AF52" s="249" t="str">
        <f>IF(AF4="","",AF4)</f>
        <v/>
      </c>
      <c r="AG52" s="249"/>
      <c r="AH52" s="249"/>
      <c r="AI52" s="249"/>
      <c r="AJ52" s="249"/>
      <c r="AK52" s="249"/>
      <c r="AL52" s="249"/>
      <c r="AM52" s="16"/>
    </row>
    <row r="53" spans="1:39" ht="23.1" customHeight="1" thickBot="1"/>
    <row r="54" spans="1:39" ht="24.95" customHeight="1">
      <c r="A54" s="17" t="s">
        <v>4</v>
      </c>
      <c r="N54" s="18"/>
      <c r="O54" s="18"/>
      <c r="S54" s="180" t="s">
        <v>7</v>
      </c>
      <c r="T54" s="181"/>
      <c r="U54" s="181"/>
      <c r="V54" s="181"/>
      <c r="W54" s="250" t="str">
        <f>IF(W6="","",W6)</f>
        <v/>
      </c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19"/>
      <c r="AM54" s="20"/>
    </row>
    <row r="55" spans="1:39" ht="24.95" customHeight="1">
      <c r="S55" s="182"/>
      <c r="T55" s="183"/>
      <c r="U55" s="183"/>
      <c r="V55" s="183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1"/>
      <c r="AM55" s="22"/>
    </row>
    <row r="56" spans="1:39" ht="24.95" customHeight="1">
      <c r="A56" s="251" t="str">
        <f>IF(A8="","",A8)</f>
        <v/>
      </c>
      <c r="B56" s="251"/>
      <c r="C56" s="251"/>
      <c r="D56" s="24" t="s">
        <v>0</v>
      </c>
      <c r="E56" s="23" t="str">
        <f>IF(E8="","",E8)</f>
        <v/>
      </c>
      <c r="F56" s="24" t="s">
        <v>1</v>
      </c>
      <c r="G56" s="25" t="str">
        <f>IF(G8="","",G8)</f>
        <v/>
      </c>
      <c r="H56" s="24" t="s">
        <v>2</v>
      </c>
      <c r="S56" s="186" t="s">
        <v>8</v>
      </c>
      <c r="T56" s="187"/>
      <c r="U56" s="187"/>
      <c r="V56" s="187"/>
      <c r="W56" s="224" t="str">
        <f>IF(W8="","",W8)</f>
        <v/>
      </c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09" t="s">
        <v>9</v>
      </c>
      <c r="AM56" s="210"/>
    </row>
    <row r="57" spans="1:39" ht="24.95" customHeight="1">
      <c r="S57" s="186"/>
      <c r="T57" s="187"/>
      <c r="U57" s="187"/>
      <c r="V57" s="187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09"/>
      <c r="AM57" s="210"/>
    </row>
    <row r="58" spans="1:39" ht="24.95" customHeight="1">
      <c r="S58" s="182" t="s">
        <v>10</v>
      </c>
      <c r="T58" s="183"/>
      <c r="U58" s="183"/>
      <c r="V58" s="183"/>
      <c r="W58" s="224" t="str">
        <f>IF(W10="","",W10)</f>
        <v/>
      </c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M58" s="26"/>
    </row>
    <row r="59" spans="1:39" ht="24.95" customHeight="1" thickBot="1">
      <c r="S59" s="211"/>
      <c r="T59" s="212"/>
      <c r="U59" s="212"/>
      <c r="V59" s="212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7"/>
      <c r="AM59" s="28"/>
    </row>
    <row r="60" spans="1:39" ht="23.1" customHeight="1" thickBot="1"/>
    <row r="61" spans="1:39" ht="30" customHeight="1">
      <c r="A61" s="200" t="s">
        <v>6</v>
      </c>
      <c r="B61" s="201"/>
      <c r="C61" s="201"/>
      <c r="D61" s="201"/>
      <c r="E61" s="201"/>
      <c r="F61" s="202"/>
      <c r="G61" s="191" t="str">
        <f>IF(G13="","",G13)</f>
        <v/>
      </c>
      <c r="H61" s="192"/>
      <c r="I61" s="192"/>
      <c r="J61" s="192"/>
      <c r="K61" s="192"/>
      <c r="L61" s="192"/>
      <c r="M61" s="192"/>
      <c r="N61" s="192"/>
      <c r="O61" s="192"/>
      <c r="P61" s="193"/>
      <c r="S61" s="214" t="s">
        <v>47</v>
      </c>
      <c r="T61" s="215"/>
      <c r="U61" s="215"/>
      <c r="V61" s="216"/>
      <c r="W61" s="29"/>
      <c r="X61" s="226" t="str">
        <f>IF(X13="","",X13)</f>
        <v/>
      </c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30"/>
    </row>
    <row r="62" spans="1:39" ht="30" customHeight="1">
      <c r="A62" s="203"/>
      <c r="B62" s="204"/>
      <c r="C62" s="204"/>
      <c r="D62" s="204"/>
      <c r="E62" s="204"/>
      <c r="F62" s="205"/>
      <c r="G62" s="194"/>
      <c r="H62" s="195"/>
      <c r="I62" s="195"/>
      <c r="J62" s="195"/>
      <c r="K62" s="195"/>
      <c r="L62" s="195"/>
      <c r="M62" s="195"/>
      <c r="N62" s="195"/>
      <c r="O62" s="195"/>
      <c r="P62" s="196"/>
      <c r="S62" s="188" t="s">
        <v>48</v>
      </c>
      <c r="T62" s="189"/>
      <c r="U62" s="189"/>
      <c r="V62" s="190"/>
      <c r="W62" s="31"/>
      <c r="X62" s="227" t="str">
        <f>IF(X14="","",X14)</f>
        <v/>
      </c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32"/>
    </row>
    <row r="63" spans="1:39" ht="30" customHeight="1">
      <c r="A63" s="206"/>
      <c r="B63" s="207"/>
      <c r="C63" s="207"/>
      <c r="D63" s="207"/>
      <c r="E63" s="207"/>
      <c r="F63" s="208"/>
      <c r="G63" s="197"/>
      <c r="H63" s="198"/>
      <c r="I63" s="198"/>
      <c r="J63" s="198"/>
      <c r="K63" s="198"/>
      <c r="L63" s="198"/>
      <c r="M63" s="198"/>
      <c r="N63" s="198"/>
      <c r="O63" s="198"/>
      <c r="P63" s="199"/>
      <c r="S63" s="188" t="s">
        <v>16</v>
      </c>
      <c r="T63" s="189"/>
      <c r="U63" s="189"/>
      <c r="V63" s="190"/>
      <c r="X63" s="227" t="str">
        <f>IF(X15="","",X15)</f>
        <v/>
      </c>
      <c r="Y63" s="227"/>
      <c r="Z63" s="227"/>
      <c r="AA63" s="227"/>
      <c r="AB63" s="227"/>
      <c r="AC63" s="31"/>
      <c r="AD63" s="220" t="s">
        <v>17</v>
      </c>
      <c r="AE63" s="189"/>
      <c r="AF63" s="189"/>
      <c r="AG63" s="190"/>
      <c r="AH63" s="228" t="str">
        <f>IF(AH15="","",AH15)</f>
        <v/>
      </c>
      <c r="AI63" s="229"/>
      <c r="AJ63" s="229"/>
      <c r="AK63" s="229"/>
      <c r="AL63" s="229"/>
      <c r="AM63" s="230"/>
    </row>
    <row r="64" spans="1:39" ht="30" customHeight="1">
      <c r="S64" s="188" t="s">
        <v>19</v>
      </c>
      <c r="T64" s="189"/>
      <c r="U64" s="189"/>
      <c r="V64" s="190"/>
      <c r="W64" s="33"/>
      <c r="X64" s="231" t="str">
        <f>IF(X16="","",X16)</f>
        <v/>
      </c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34"/>
    </row>
    <row r="65" spans="1:39" ht="30" customHeight="1" thickBot="1">
      <c r="A65" s="35"/>
      <c r="B65" s="35"/>
      <c r="C65" s="35"/>
      <c r="D65" s="35"/>
      <c r="E65" s="35"/>
      <c r="F65" s="35"/>
      <c r="G65" s="35"/>
      <c r="H65" s="36"/>
      <c r="I65" s="36"/>
      <c r="J65" s="36"/>
      <c r="K65" s="36"/>
      <c r="L65" s="36"/>
      <c r="M65" s="36"/>
      <c r="N65" s="25"/>
      <c r="O65" s="37"/>
      <c r="P65" s="37"/>
      <c r="Q65" s="23"/>
      <c r="S65" s="151" t="s">
        <v>20</v>
      </c>
      <c r="T65" s="152"/>
      <c r="U65" s="152"/>
      <c r="V65" s="153"/>
      <c r="W65" s="38"/>
      <c r="X65" s="232" t="str">
        <f>IF(X17="","",X17)</f>
        <v/>
      </c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39"/>
    </row>
    <row r="66" spans="1:39" ht="23.1" customHeight="1"/>
    <row r="67" spans="1:39" ht="30" customHeight="1">
      <c r="A67" s="168" t="s">
        <v>11</v>
      </c>
      <c r="B67" s="169"/>
      <c r="C67" s="169"/>
      <c r="D67" s="169"/>
      <c r="E67" s="169"/>
      <c r="F67" s="169"/>
      <c r="G67" s="169"/>
      <c r="H67" s="169"/>
      <c r="I67" s="168" t="s">
        <v>12</v>
      </c>
      <c r="J67" s="169"/>
      <c r="K67" s="169"/>
      <c r="L67" s="169"/>
      <c r="M67" s="169"/>
      <c r="N67" s="169"/>
      <c r="O67" s="169"/>
      <c r="P67" s="170"/>
      <c r="Q67" s="169" t="s">
        <v>15</v>
      </c>
      <c r="R67" s="169"/>
      <c r="S67" s="169"/>
      <c r="T67" s="169"/>
      <c r="U67" s="169"/>
      <c r="V67" s="169"/>
      <c r="W67" s="169"/>
      <c r="X67" s="169"/>
      <c r="Y67" s="217" t="s">
        <v>18</v>
      </c>
      <c r="Z67" s="218"/>
      <c r="AA67" s="218"/>
      <c r="AB67" s="218"/>
      <c r="AC67" s="218"/>
      <c r="AD67" s="218"/>
      <c r="AE67" s="219"/>
    </row>
    <row r="68" spans="1:39" ht="30" customHeight="1">
      <c r="A68" s="171" t="str">
        <f>IF(A20="","",A20)</f>
        <v/>
      </c>
      <c r="B68" s="149"/>
      <c r="C68" s="149"/>
      <c r="D68" s="149"/>
      <c r="E68" s="149"/>
      <c r="F68" s="149"/>
      <c r="G68" s="149"/>
      <c r="H68" s="149"/>
      <c r="I68" s="171" t="str">
        <f>IF(I20="","",I20)</f>
        <v/>
      </c>
      <c r="J68" s="149"/>
      <c r="K68" s="149"/>
      <c r="L68" s="149"/>
      <c r="M68" s="149"/>
      <c r="N68" s="149"/>
      <c r="O68" s="149"/>
      <c r="P68" s="172"/>
      <c r="Q68" s="149" t="str">
        <f>IF(Q20="","",Q20)</f>
        <v/>
      </c>
      <c r="R68" s="149"/>
      <c r="S68" s="149"/>
      <c r="T68" s="149"/>
      <c r="U68" s="149"/>
      <c r="V68" s="149"/>
      <c r="W68" s="149"/>
      <c r="X68" s="149"/>
      <c r="Y68" s="171" t="str">
        <f>IF(Y20="","",Y20)</f>
        <v/>
      </c>
      <c r="Z68" s="149"/>
      <c r="AA68" s="149"/>
      <c r="AB68" s="149"/>
      <c r="AC68" s="149"/>
      <c r="AD68" s="149"/>
      <c r="AE68" s="172"/>
    </row>
    <row r="69" spans="1:39" s="44" customFormat="1" ht="24.95" customHeight="1">
      <c r="A69" s="40"/>
      <c r="B69" s="40"/>
      <c r="C69" s="40"/>
      <c r="D69" s="40"/>
      <c r="E69" s="40"/>
      <c r="F69" s="40"/>
      <c r="G69" s="40"/>
      <c r="H69" s="40"/>
      <c r="I69" s="9"/>
      <c r="J69" s="9"/>
      <c r="K69" s="9"/>
      <c r="L69" s="54" t="s">
        <v>13</v>
      </c>
      <c r="M69" s="150" t="str">
        <f>IF(M21="","",M21)</f>
        <v/>
      </c>
      <c r="N69" s="150"/>
      <c r="O69" s="53" t="s">
        <v>70</v>
      </c>
      <c r="P69" s="21" t="s">
        <v>14</v>
      </c>
      <c r="Q69" s="9"/>
      <c r="R69" s="9"/>
      <c r="S69" s="9"/>
      <c r="T69" s="54" t="s">
        <v>13</v>
      </c>
      <c r="U69" s="150" t="str">
        <f>IF(U21="","",U21)</f>
        <v/>
      </c>
      <c r="V69" s="150"/>
      <c r="W69" s="53" t="s">
        <v>70</v>
      </c>
      <c r="X69" s="21" t="s">
        <v>14</v>
      </c>
      <c r="Y69" s="9"/>
      <c r="Z69" s="9"/>
      <c r="AA69" s="54" t="s">
        <v>13</v>
      </c>
      <c r="AB69" s="150" t="str">
        <f>IF(AB21="","",AB21)</f>
        <v/>
      </c>
      <c r="AC69" s="150"/>
      <c r="AD69" s="53" t="s">
        <v>70</v>
      </c>
      <c r="AE69" s="21" t="s">
        <v>14</v>
      </c>
      <c r="AF69" s="40"/>
      <c r="AG69" s="40"/>
      <c r="AH69" s="40"/>
      <c r="AI69" s="40"/>
      <c r="AJ69" s="40"/>
      <c r="AK69" s="40"/>
      <c r="AL69" s="40"/>
    </row>
    <row r="70" spans="1:39" s="44" customFormat="1" ht="24.95" customHeight="1" thickBo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1"/>
      <c r="N70" s="42"/>
      <c r="O70" s="42"/>
      <c r="P70" s="43"/>
      <c r="Q70" s="40"/>
      <c r="R70" s="40"/>
      <c r="S70" s="40"/>
      <c r="T70" s="40"/>
      <c r="U70" s="41"/>
      <c r="V70" s="42"/>
      <c r="W70" s="42"/>
      <c r="X70" s="43"/>
      <c r="Y70" s="40"/>
      <c r="Z70" s="40"/>
      <c r="AA70" s="40"/>
      <c r="AB70" s="41"/>
      <c r="AC70" s="42"/>
      <c r="AD70" s="42"/>
      <c r="AE70" s="43"/>
      <c r="AF70" s="40"/>
      <c r="AG70" s="40"/>
      <c r="AH70" s="40"/>
      <c r="AI70" s="40"/>
      <c r="AJ70" s="40"/>
      <c r="AK70" s="40"/>
      <c r="AL70" s="40"/>
      <c r="AM70" s="45" t="s">
        <v>21</v>
      </c>
    </row>
    <row r="71" spans="1:39" ht="18" customHeight="1">
      <c r="A71" s="233" t="s">
        <v>42</v>
      </c>
      <c r="B71" s="234"/>
      <c r="C71" s="234"/>
      <c r="D71" s="237" t="str">
        <f>IF(D23="","",D23)</f>
        <v/>
      </c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8"/>
      <c r="AF71" s="254" t="s">
        <v>22</v>
      </c>
      <c r="AG71" s="255"/>
      <c r="AH71" s="255"/>
      <c r="AI71" s="255"/>
      <c r="AJ71" s="255"/>
      <c r="AK71" s="255"/>
      <c r="AL71" s="255"/>
      <c r="AM71" s="256"/>
    </row>
    <row r="72" spans="1:39" ht="30" customHeight="1" thickBot="1">
      <c r="A72" s="235"/>
      <c r="B72" s="236"/>
      <c r="C72" s="236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40"/>
      <c r="AF72" s="257" t="str">
        <f>IF(AF24="","",AF24)</f>
        <v/>
      </c>
      <c r="AG72" s="257"/>
      <c r="AH72" s="257"/>
      <c r="AI72" s="257"/>
      <c r="AJ72" s="257"/>
      <c r="AK72" s="257"/>
      <c r="AL72" s="257"/>
      <c r="AM72" s="258"/>
    </row>
    <row r="73" spans="1:39" ht="20.100000000000001" customHeight="1" thickTop="1">
      <c r="A73" s="125" t="s">
        <v>50</v>
      </c>
      <c r="B73" s="143" t="s">
        <v>46</v>
      </c>
      <c r="C73" s="133" t="s">
        <v>23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7" t="s">
        <v>24</v>
      </c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8" t="s">
        <v>25</v>
      </c>
      <c r="AE73" s="138"/>
      <c r="AF73" s="134" t="s">
        <v>26</v>
      </c>
      <c r="AG73" s="134"/>
      <c r="AH73" s="134"/>
      <c r="AI73" s="134"/>
      <c r="AJ73" s="134"/>
      <c r="AK73" s="134"/>
      <c r="AL73" s="134"/>
      <c r="AM73" s="140"/>
    </row>
    <row r="74" spans="1:39" ht="20.100000000000001" customHeight="1">
      <c r="A74" s="126"/>
      <c r="B74" s="144"/>
      <c r="C74" s="135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42" t="s">
        <v>27</v>
      </c>
      <c r="O74" s="142"/>
      <c r="P74" s="142"/>
      <c r="Q74" s="142" t="s">
        <v>28</v>
      </c>
      <c r="R74" s="142"/>
      <c r="S74" s="142" t="s">
        <v>29</v>
      </c>
      <c r="T74" s="142"/>
      <c r="U74" s="142"/>
      <c r="V74" s="142"/>
      <c r="W74" s="142"/>
      <c r="X74" s="142" t="s">
        <v>30</v>
      </c>
      <c r="Y74" s="142"/>
      <c r="Z74" s="142"/>
      <c r="AA74" s="142"/>
      <c r="AB74" s="142"/>
      <c r="AC74" s="142"/>
      <c r="AD74" s="139"/>
      <c r="AE74" s="139"/>
      <c r="AF74" s="136"/>
      <c r="AG74" s="136"/>
      <c r="AH74" s="136"/>
      <c r="AI74" s="136"/>
      <c r="AJ74" s="136"/>
      <c r="AK74" s="136"/>
      <c r="AL74" s="136"/>
      <c r="AM74" s="141"/>
    </row>
    <row r="75" spans="1:39" ht="33" customHeight="1">
      <c r="A75" s="46" t="str">
        <f t="shared" ref="A75:C84" si="0">IF(A27="","",A27)</f>
        <v/>
      </c>
      <c r="B75" s="47" t="str">
        <f t="shared" si="0"/>
        <v/>
      </c>
      <c r="C75" s="87" t="str">
        <f t="shared" si="0"/>
        <v/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253" t="str">
        <f t="shared" ref="N75:N84" si="1">IF(N27="","",N27)</f>
        <v/>
      </c>
      <c r="O75" s="253"/>
      <c r="P75" s="253"/>
      <c r="Q75" s="252" t="str">
        <f t="shared" ref="Q75:Q84" si="2">IF(Q27="","",Q27)</f>
        <v/>
      </c>
      <c r="R75" s="252"/>
      <c r="S75" s="90" t="str">
        <f t="shared" ref="S75:S84" si="3">IF(S27="","",S27)</f>
        <v/>
      </c>
      <c r="T75" s="90"/>
      <c r="U75" s="90"/>
      <c r="V75" s="90"/>
      <c r="W75" s="90"/>
      <c r="X75" s="90" t="str">
        <f t="shared" ref="X75:X90" si="4">IF(X27="","",X27)</f>
        <v/>
      </c>
      <c r="Y75" s="90"/>
      <c r="Z75" s="90"/>
      <c r="AA75" s="90"/>
      <c r="AB75" s="90"/>
      <c r="AC75" s="90"/>
      <c r="AD75" s="89" t="str">
        <f t="shared" ref="AD75:AD84" si="5">IF(AD27="","",AD27)</f>
        <v/>
      </c>
      <c r="AE75" s="89"/>
      <c r="AF75" s="87" t="str">
        <f t="shared" ref="AF75:AF84" si="6">IF(AF27="","",AF27)</f>
        <v/>
      </c>
      <c r="AG75" s="87"/>
      <c r="AH75" s="87"/>
      <c r="AI75" s="87"/>
      <c r="AJ75" s="87"/>
      <c r="AK75" s="87"/>
      <c r="AL75" s="87"/>
      <c r="AM75" s="88"/>
    </row>
    <row r="76" spans="1:39" ht="33" customHeight="1">
      <c r="A76" s="48" t="str">
        <f t="shared" si="0"/>
        <v/>
      </c>
      <c r="B76" s="49" t="str">
        <f t="shared" si="0"/>
        <v/>
      </c>
      <c r="C76" s="91" t="str">
        <f t="shared" si="0"/>
        <v/>
      </c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241" t="str">
        <f t="shared" si="1"/>
        <v/>
      </c>
      <c r="O76" s="241"/>
      <c r="P76" s="241"/>
      <c r="Q76" s="242" t="str">
        <f t="shared" si="2"/>
        <v/>
      </c>
      <c r="R76" s="242"/>
      <c r="S76" s="94" t="str">
        <f t="shared" si="3"/>
        <v/>
      </c>
      <c r="T76" s="94"/>
      <c r="U76" s="94"/>
      <c r="V76" s="94"/>
      <c r="W76" s="94"/>
      <c r="X76" s="94" t="str">
        <f t="shared" si="4"/>
        <v/>
      </c>
      <c r="Y76" s="94"/>
      <c r="Z76" s="94"/>
      <c r="AA76" s="94"/>
      <c r="AB76" s="94"/>
      <c r="AC76" s="94"/>
      <c r="AD76" s="93" t="str">
        <f t="shared" si="5"/>
        <v/>
      </c>
      <c r="AE76" s="93"/>
      <c r="AF76" s="91" t="str">
        <f t="shared" si="6"/>
        <v/>
      </c>
      <c r="AG76" s="91"/>
      <c r="AH76" s="91"/>
      <c r="AI76" s="91"/>
      <c r="AJ76" s="91"/>
      <c r="AK76" s="91"/>
      <c r="AL76" s="91"/>
      <c r="AM76" s="92"/>
    </row>
    <row r="77" spans="1:39" ht="33" customHeight="1">
      <c r="A77" s="48" t="str">
        <f t="shared" si="0"/>
        <v/>
      </c>
      <c r="B77" s="49" t="str">
        <f t="shared" si="0"/>
        <v/>
      </c>
      <c r="C77" s="91" t="str">
        <f t="shared" si="0"/>
        <v/>
      </c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241" t="str">
        <f t="shared" si="1"/>
        <v/>
      </c>
      <c r="O77" s="241"/>
      <c r="P77" s="241"/>
      <c r="Q77" s="242" t="str">
        <f t="shared" si="2"/>
        <v/>
      </c>
      <c r="R77" s="242"/>
      <c r="S77" s="94" t="str">
        <f t="shared" si="3"/>
        <v/>
      </c>
      <c r="T77" s="94"/>
      <c r="U77" s="94"/>
      <c r="V77" s="94"/>
      <c r="W77" s="94"/>
      <c r="X77" s="94" t="str">
        <f t="shared" si="4"/>
        <v/>
      </c>
      <c r="Y77" s="94"/>
      <c r="Z77" s="94"/>
      <c r="AA77" s="94"/>
      <c r="AB77" s="94"/>
      <c r="AC77" s="94"/>
      <c r="AD77" s="93" t="str">
        <f t="shared" si="5"/>
        <v/>
      </c>
      <c r="AE77" s="93"/>
      <c r="AF77" s="91" t="str">
        <f t="shared" si="6"/>
        <v/>
      </c>
      <c r="AG77" s="91"/>
      <c r="AH77" s="91"/>
      <c r="AI77" s="91"/>
      <c r="AJ77" s="91"/>
      <c r="AK77" s="91"/>
      <c r="AL77" s="91"/>
      <c r="AM77" s="92"/>
    </row>
    <row r="78" spans="1:39" ht="33" customHeight="1">
      <c r="A78" s="48" t="str">
        <f t="shared" si="0"/>
        <v/>
      </c>
      <c r="B78" s="49" t="str">
        <f t="shared" si="0"/>
        <v/>
      </c>
      <c r="C78" s="91" t="str">
        <f t="shared" si="0"/>
        <v/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241" t="str">
        <f t="shared" si="1"/>
        <v/>
      </c>
      <c r="O78" s="241"/>
      <c r="P78" s="241"/>
      <c r="Q78" s="242" t="str">
        <f t="shared" si="2"/>
        <v/>
      </c>
      <c r="R78" s="242"/>
      <c r="S78" s="94" t="str">
        <f t="shared" si="3"/>
        <v/>
      </c>
      <c r="T78" s="94"/>
      <c r="U78" s="94"/>
      <c r="V78" s="94"/>
      <c r="W78" s="94"/>
      <c r="X78" s="94" t="str">
        <f t="shared" si="4"/>
        <v/>
      </c>
      <c r="Y78" s="94"/>
      <c r="Z78" s="94"/>
      <c r="AA78" s="94"/>
      <c r="AB78" s="94"/>
      <c r="AC78" s="94"/>
      <c r="AD78" s="93" t="str">
        <f t="shared" si="5"/>
        <v/>
      </c>
      <c r="AE78" s="93"/>
      <c r="AF78" s="91" t="str">
        <f t="shared" si="6"/>
        <v/>
      </c>
      <c r="AG78" s="91"/>
      <c r="AH78" s="91"/>
      <c r="AI78" s="91"/>
      <c r="AJ78" s="91"/>
      <c r="AK78" s="91"/>
      <c r="AL78" s="91"/>
      <c r="AM78" s="92"/>
    </row>
    <row r="79" spans="1:39" ht="33" customHeight="1">
      <c r="A79" s="48" t="str">
        <f t="shared" si="0"/>
        <v/>
      </c>
      <c r="B79" s="49" t="str">
        <f t="shared" si="0"/>
        <v/>
      </c>
      <c r="C79" s="91" t="str">
        <f t="shared" si="0"/>
        <v/>
      </c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241" t="str">
        <f t="shared" si="1"/>
        <v/>
      </c>
      <c r="O79" s="241"/>
      <c r="P79" s="241"/>
      <c r="Q79" s="242" t="str">
        <f t="shared" si="2"/>
        <v/>
      </c>
      <c r="R79" s="242"/>
      <c r="S79" s="94" t="str">
        <f t="shared" si="3"/>
        <v/>
      </c>
      <c r="T79" s="94"/>
      <c r="U79" s="94"/>
      <c r="V79" s="94"/>
      <c r="W79" s="94"/>
      <c r="X79" s="94" t="str">
        <f t="shared" si="4"/>
        <v/>
      </c>
      <c r="Y79" s="94"/>
      <c r="Z79" s="94"/>
      <c r="AA79" s="94"/>
      <c r="AB79" s="94"/>
      <c r="AC79" s="94"/>
      <c r="AD79" s="93" t="str">
        <f t="shared" si="5"/>
        <v/>
      </c>
      <c r="AE79" s="93"/>
      <c r="AF79" s="91" t="str">
        <f t="shared" si="6"/>
        <v/>
      </c>
      <c r="AG79" s="91"/>
      <c r="AH79" s="91"/>
      <c r="AI79" s="91"/>
      <c r="AJ79" s="91"/>
      <c r="AK79" s="91"/>
      <c r="AL79" s="91"/>
      <c r="AM79" s="92"/>
    </row>
    <row r="80" spans="1:39" ht="33" customHeight="1">
      <c r="A80" s="48" t="str">
        <f t="shared" si="0"/>
        <v/>
      </c>
      <c r="B80" s="49" t="str">
        <f t="shared" si="0"/>
        <v/>
      </c>
      <c r="C80" s="91" t="str">
        <f t="shared" si="0"/>
        <v/>
      </c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241" t="str">
        <f t="shared" si="1"/>
        <v/>
      </c>
      <c r="O80" s="241"/>
      <c r="P80" s="241"/>
      <c r="Q80" s="242" t="str">
        <f t="shared" si="2"/>
        <v/>
      </c>
      <c r="R80" s="242"/>
      <c r="S80" s="94" t="str">
        <f t="shared" si="3"/>
        <v/>
      </c>
      <c r="T80" s="94"/>
      <c r="U80" s="94"/>
      <c r="V80" s="94"/>
      <c r="W80" s="94"/>
      <c r="X80" s="94" t="str">
        <f t="shared" si="4"/>
        <v/>
      </c>
      <c r="Y80" s="94"/>
      <c r="Z80" s="94"/>
      <c r="AA80" s="94"/>
      <c r="AB80" s="94"/>
      <c r="AC80" s="94"/>
      <c r="AD80" s="93" t="str">
        <f t="shared" si="5"/>
        <v/>
      </c>
      <c r="AE80" s="93"/>
      <c r="AF80" s="91" t="str">
        <f t="shared" si="6"/>
        <v/>
      </c>
      <c r="AG80" s="91"/>
      <c r="AH80" s="91"/>
      <c r="AI80" s="91"/>
      <c r="AJ80" s="91"/>
      <c r="AK80" s="91"/>
      <c r="AL80" s="91"/>
      <c r="AM80" s="92"/>
    </row>
    <row r="81" spans="1:63" ht="33" customHeight="1">
      <c r="A81" s="48" t="str">
        <f t="shared" si="0"/>
        <v/>
      </c>
      <c r="B81" s="49" t="str">
        <f t="shared" si="0"/>
        <v/>
      </c>
      <c r="C81" s="91" t="str">
        <f t="shared" si="0"/>
        <v/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241" t="str">
        <f t="shared" si="1"/>
        <v/>
      </c>
      <c r="O81" s="241"/>
      <c r="P81" s="241"/>
      <c r="Q81" s="242" t="str">
        <f t="shared" si="2"/>
        <v/>
      </c>
      <c r="R81" s="242"/>
      <c r="S81" s="94" t="str">
        <f t="shared" si="3"/>
        <v/>
      </c>
      <c r="T81" s="94"/>
      <c r="U81" s="94"/>
      <c r="V81" s="94"/>
      <c r="W81" s="94"/>
      <c r="X81" s="94" t="str">
        <f t="shared" si="4"/>
        <v/>
      </c>
      <c r="Y81" s="94"/>
      <c r="Z81" s="94"/>
      <c r="AA81" s="94"/>
      <c r="AB81" s="94"/>
      <c r="AC81" s="94"/>
      <c r="AD81" s="93" t="str">
        <f t="shared" si="5"/>
        <v/>
      </c>
      <c r="AE81" s="93"/>
      <c r="AF81" s="91" t="str">
        <f t="shared" si="6"/>
        <v/>
      </c>
      <c r="AG81" s="91"/>
      <c r="AH81" s="91"/>
      <c r="AI81" s="91"/>
      <c r="AJ81" s="91"/>
      <c r="AK81" s="91"/>
      <c r="AL81" s="91"/>
      <c r="AM81" s="92"/>
    </row>
    <row r="82" spans="1:63" ht="33" customHeight="1">
      <c r="A82" s="48" t="str">
        <f t="shared" si="0"/>
        <v/>
      </c>
      <c r="B82" s="49" t="str">
        <f t="shared" si="0"/>
        <v/>
      </c>
      <c r="C82" s="91" t="str">
        <f t="shared" si="0"/>
        <v/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241" t="str">
        <f t="shared" si="1"/>
        <v/>
      </c>
      <c r="O82" s="241"/>
      <c r="P82" s="241"/>
      <c r="Q82" s="242" t="str">
        <f t="shared" si="2"/>
        <v/>
      </c>
      <c r="R82" s="242"/>
      <c r="S82" s="94" t="str">
        <f t="shared" si="3"/>
        <v/>
      </c>
      <c r="T82" s="94"/>
      <c r="U82" s="94"/>
      <c r="V82" s="94"/>
      <c r="W82" s="94"/>
      <c r="X82" s="94" t="str">
        <f t="shared" si="4"/>
        <v/>
      </c>
      <c r="Y82" s="94"/>
      <c r="Z82" s="94"/>
      <c r="AA82" s="94"/>
      <c r="AB82" s="94"/>
      <c r="AC82" s="94"/>
      <c r="AD82" s="93" t="str">
        <f t="shared" si="5"/>
        <v/>
      </c>
      <c r="AE82" s="93"/>
      <c r="AF82" s="91" t="str">
        <f t="shared" si="6"/>
        <v/>
      </c>
      <c r="AG82" s="91"/>
      <c r="AH82" s="91"/>
      <c r="AI82" s="91"/>
      <c r="AJ82" s="91"/>
      <c r="AK82" s="91"/>
      <c r="AL82" s="91"/>
      <c r="AM82" s="92"/>
    </row>
    <row r="83" spans="1:63" ht="33" customHeight="1">
      <c r="A83" s="48" t="str">
        <f t="shared" si="0"/>
        <v/>
      </c>
      <c r="B83" s="49" t="str">
        <f t="shared" si="0"/>
        <v/>
      </c>
      <c r="C83" s="91" t="str">
        <f t="shared" si="0"/>
        <v/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241" t="str">
        <f t="shared" si="1"/>
        <v/>
      </c>
      <c r="O83" s="241"/>
      <c r="P83" s="241"/>
      <c r="Q83" s="242" t="str">
        <f t="shared" si="2"/>
        <v/>
      </c>
      <c r="R83" s="242"/>
      <c r="S83" s="94" t="str">
        <f t="shared" si="3"/>
        <v/>
      </c>
      <c r="T83" s="94"/>
      <c r="U83" s="94"/>
      <c r="V83" s="94"/>
      <c r="W83" s="94"/>
      <c r="X83" s="94" t="str">
        <f t="shared" si="4"/>
        <v/>
      </c>
      <c r="Y83" s="94"/>
      <c r="Z83" s="94"/>
      <c r="AA83" s="94"/>
      <c r="AB83" s="94"/>
      <c r="AC83" s="94"/>
      <c r="AD83" s="93" t="str">
        <f t="shared" si="5"/>
        <v/>
      </c>
      <c r="AE83" s="93"/>
      <c r="AF83" s="91" t="str">
        <f t="shared" si="6"/>
        <v/>
      </c>
      <c r="AG83" s="91"/>
      <c r="AH83" s="91"/>
      <c r="AI83" s="91"/>
      <c r="AJ83" s="91"/>
      <c r="AK83" s="91"/>
      <c r="AL83" s="91"/>
      <c r="AM83" s="92"/>
    </row>
    <row r="84" spans="1:63" ht="33" customHeight="1" thickBot="1">
      <c r="A84" s="50" t="str">
        <f t="shared" si="0"/>
        <v/>
      </c>
      <c r="B84" s="51" t="str">
        <f t="shared" si="0"/>
        <v/>
      </c>
      <c r="C84" s="243" t="str">
        <f t="shared" si="0"/>
        <v/>
      </c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4" t="str">
        <f t="shared" si="1"/>
        <v/>
      </c>
      <c r="O84" s="244"/>
      <c r="P84" s="244"/>
      <c r="Q84" s="245" t="str">
        <f t="shared" si="2"/>
        <v/>
      </c>
      <c r="R84" s="245"/>
      <c r="S84" s="246" t="str">
        <f t="shared" si="3"/>
        <v/>
      </c>
      <c r="T84" s="246"/>
      <c r="U84" s="246"/>
      <c r="V84" s="246"/>
      <c r="W84" s="246"/>
      <c r="X84" s="246" t="str">
        <f t="shared" si="4"/>
        <v/>
      </c>
      <c r="Y84" s="246"/>
      <c r="Z84" s="246"/>
      <c r="AA84" s="246"/>
      <c r="AB84" s="246"/>
      <c r="AC84" s="246"/>
      <c r="AD84" s="247" t="str">
        <f t="shared" si="5"/>
        <v/>
      </c>
      <c r="AE84" s="247"/>
      <c r="AF84" s="243" t="str">
        <f t="shared" si="6"/>
        <v/>
      </c>
      <c r="AG84" s="243"/>
      <c r="AH84" s="243"/>
      <c r="AI84" s="243"/>
      <c r="AJ84" s="243"/>
      <c r="AK84" s="243"/>
      <c r="AL84" s="243"/>
      <c r="AM84" s="248"/>
    </row>
    <row r="85" spans="1:63" ht="33" customHeight="1">
      <c r="A85" s="108" t="s">
        <v>43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11" t="s">
        <v>31</v>
      </c>
      <c r="R85" s="111"/>
      <c r="S85" s="111"/>
      <c r="T85" s="111"/>
      <c r="U85" s="111"/>
      <c r="V85" s="111"/>
      <c r="W85" s="111"/>
      <c r="X85" s="112" t="str">
        <f t="shared" si="4"/>
        <v/>
      </c>
      <c r="Y85" s="112"/>
      <c r="Z85" s="112"/>
      <c r="AA85" s="112"/>
      <c r="AB85" s="112"/>
      <c r="AC85" s="112"/>
      <c r="AD85" s="100"/>
      <c r="AE85" s="100"/>
      <c r="AF85" s="100"/>
      <c r="AG85" s="100"/>
      <c r="AH85" s="100"/>
      <c r="AI85" s="100"/>
      <c r="AJ85" s="100"/>
      <c r="AK85" s="100"/>
      <c r="AL85" s="100"/>
      <c r="AM85" s="101"/>
    </row>
    <row r="86" spans="1:63" ht="33" customHeight="1">
      <c r="A86" s="108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99" t="s">
        <v>32</v>
      </c>
      <c r="R86" s="99"/>
      <c r="S86" s="99"/>
      <c r="T86" s="99"/>
      <c r="U86" s="99"/>
      <c r="V86" s="99"/>
      <c r="W86" s="99"/>
      <c r="X86" s="94" t="str">
        <f t="shared" si="4"/>
        <v/>
      </c>
      <c r="Y86" s="94"/>
      <c r="Z86" s="94"/>
      <c r="AA86" s="94"/>
      <c r="AB86" s="94"/>
      <c r="AC86" s="94"/>
      <c r="AD86" s="100"/>
      <c r="AE86" s="100"/>
      <c r="AF86" s="100"/>
      <c r="AG86" s="100"/>
      <c r="AH86" s="100"/>
      <c r="AI86" s="100"/>
      <c r="AJ86" s="100"/>
      <c r="AK86" s="100"/>
      <c r="AL86" s="100"/>
      <c r="AM86" s="101"/>
    </row>
    <row r="87" spans="1:63" ht="33" customHeight="1">
      <c r="A87" s="108" t="s">
        <v>44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99" t="s">
        <v>33</v>
      </c>
      <c r="R87" s="99"/>
      <c r="S87" s="99"/>
      <c r="T87" s="99"/>
      <c r="U87" s="99"/>
      <c r="V87" s="99"/>
      <c r="W87" s="99"/>
      <c r="X87" s="94" t="str">
        <f t="shared" si="4"/>
        <v/>
      </c>
      <c r="Y87" s="94"/>
      <c r="Z87" s="94"/>
      <c r="AA87" s="94"/>
      <c r="AB87" s="94"/>
      <c r="AC87" s="94"/>
      <c r="AD87" s="100"/>
      <c r="AE87" s="100"/>
      <c r="AF87" s="100"/>
      <c r="AG87" s="100"/>
      <c r="AH87" s="100"/>
      <c r="AI87" s="100"/>
      <c r="AJ87" s="100"/>
      <c r="AK87" s="100"/>
      <c r="AL87" s="100"/>
      <c r="AM87" s="101"/>
    </row>
    <row r="88" spans="1:63" ht="33" customHeight="1">
      <c r="A88" s="108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99" t="s">
        <v>34</v>
      </c>
      <c r="R88" s="99"/>
      <c r="S88" s="99"/>
      <c r="T88" s="99"/>
      <c r="U88" s="99"/>
      <c r="V88" s="99"/>
      <c r="W88" s="99"/>
      <c r="X88" s="94" t="str">
        <f t="shared" si="4"/>
        <v/>
      </c>
      <c r="Y88" s="94"/>
      <c r="Z88" s="94"/>
      <c r="AA88" s="94"/>
      <c r="AB88" s="94"/>
      <c r="AC88" s="94"/>
      <c r="AD88" s="100"/>
      <c r="AE88" s="100"/>
      <c r="AF88" s="100"/>
      <c r="AG88" s="100"/>
      <c r="AH88" s="100"/>
      <c r="AI88" s="100"/>
      <c r="AJ88" s="100"/>
      <c r="AK88" s="100"/>
      <c r="AL88" s="100"/>
      <c r="AM88" s="101"/>
    </row>
    <row r="89" spans="1:63" ht="33" customHeight="1">
      <c r="A89" s="97" t="s">
        <v>35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9" t="s">
        <v>69</v>
      </c>
      <c r="R89" s="99"/>
      <c r="S89" s="99"/>
      <c r="T89" s="99"/>
      <c r="U89" s="99"/>
      <c r="V89" s="99"/>
      <c r="W89" s="99"/>
      <c r="X89" s="94" t="str">
        <f t="shared" si="4"/>
        <v/>
      </c>
      <c r="Y89" s="94"/>
      <c r="Z89" s="94"/>
      <c r="AA89" s="94"/>
      <c r="AB89" s="94"/>
      <c r="AC89" s="94"/>
      <c r="AD89" s="100"/>
      <c r="AE89" s="100"/>
      <c r="AF89" s="100"/>
      <c r="AG89" s="100"/>
      <c r="AH89" s="100"/>
      <c r="AI89" s="100"/>
      <c r="AJ89" s="100"/>
      <c r="AK89" s="100"/>
      <c r="AL89" s="100"/>
      <c r="AM89" s="101"/>
    </row>
    <row r="90" spans="1:63" ht="33" customHeight="1">
      <c r="A90" s="102" t="s">
        <v>36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4" t="s">
        <v>37</v>
      </c>
      <c r="R90" s="104"/>
      <c r="S90" s="104"/>
      <c r="T90" s="104"/>
      <c r="U90" s="104"/>
      <c r="V90" s="104"/>
      <c r="W90" s="104"/>
      <c r="X90" s="105" t="str">
        <f t="shared" si="4"/>
        <v/>
      </c>
      <c r="Y90" s="105"/>
      <c r="Z90" s="105"/>
      <c r="AA90" s="105"/>
      <c r="AB90" s="105"/>
      <c r="AC90" s="105"/>
      <c r="AD90" s="106"/>
      <c r="AE90" s="106"/>
      <c r="AF90" s="106"/>
      <c r="AG90" s="106"/>
      <c r="AH90" s="106"/>
      <c r="AI90" s="106"/>
      <c r="AJ90" s="106"/>
      <c r="AK90" s="106"/>
      <c r="AL90" s="106"/>
      <c r="AM90" s="107"/>
    </row>
    <row r="91" spans="1:63">
      <c r="S91" s="18"/>
      <c r="T91" s="18"/>
      <c r="U91" s="18"/>
      <c r="V91" s="18"/>
      <c r="W91" s="18"/>
      <c r="X91" s="18"/>
      <c r="Y91" s="18"/>
      <c r="Z91" s="52"/>
      <c r="AA91" s="52"/>
      <c r="AB91" s="52"/>
      <c r="AC91" s="52"/>
      <c r="AD91" s="52"/>
      <c r="AE91" s="52"/>
    </row>
    <row r="92" spans="1:63">
      <c r="A92" s="60" t="s">
        <v>71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4"/>
      <c r="O92" s="64"/>
      <c r="P92" s="65"/>
      <c r="Q92" s="10"/>
      <c r="R92" s="10"/>
      <c r="S92" s="81" t="s">
        <v>38</v>
      </c>
      <c r="T92" s="85"/>
      <c r="U92" s="86"/>
      <c r="V92" s="86"/>
      <c r="W92" s="86"/>
      <c r="X92" s="86"/>
      <c r="Y92" s="70" t="s">
        <v>39</v>
      </c>
      <c r="Z92" s="70"/>
      <c r="AA92" s="70"/>
      <c r="AB92" s="70"/>
      <c r="AC92" s="70"/>
      <c r="AD92" s="70" t="s">
        <v>40</v>
      </c>
      <c r="AE92" s="70"/>
      <c r="AF92" s="70"/>
      <c r="AG92" s="70"/>
      <c r="AH92" s="70"/>
      <c r="AI92" s="71" t="s">
        <v>41</v>
      </c>
      <c r="AJ92" s="71"/>
      <c r="AK92" s="71"/>
      <c r="AL92" s="71"/>
      <c r="AM92" s="7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</row>
    <row r="93" spans="1:63">
      <c r="A93" s="62"/>
      <c r="B93" s="9" t="s">
        <v>72</v>
      </c>
      <c r="I93" s="9" t="s">
        <v>73</v>
      </c>
      <c r="K93" s="9" t="s">
        <v>74</v>
      </c>
      <c r="N93" s="10"/>
      <c r="O93" s="10"/>
      <c r="P93" s="66"/>
      <c r="Q93" s="10"/>
      <c r="R93" s="10"/>
      <c r="S93" s="82"/>
      <c r="T93" s="73"/>
      <c r="U93" s="74"/>
      <c r="V93" s="74"/>
      <c r="W93" s="74"/>
      <c r="X93" s="74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4"/>
      <c r="AJ93" s="74"/>
      <c r="AK93" s="74"/>
      <c r="AL93" s="74"/>
      <c r="AM93" s="79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</row>
    <row r="94" spans="1:63">
      <c r="A94" s="62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66"/>
      <c r="Q94" s="10"/>
      <c r="R94" s="10"/>
      <c r="S94" s="83"/>
      <c r="T94" s="73"/>
      <c r="U94" s="74"/>
      <c r="V94" s="74"/>
      <c r="W94" s="74"/>
      <c r="X94" s="74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4"/>
      <c r="AJ94" s="74"/>
      <c r="AK94" s="74"/>
      <c r="AL94" s="74"/>
      <c r="AM94" s="79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</row>
    <row r="95" spans="1:63">
      <c r="A95" s="62"/>
      <c r="N95" s="10"/>
      <c r="O95" s="10"/>
      <c r="P95" s="66"/>
      <c r="Q95" s="10"/>
      <c r="R95" s="10"/>
      <c r="S95" s="83"/>
      <c r="T95" s="73"/>
      <c r="U95" s="74"/>
      <c r="V95" s="74"/>
      <c r="W95" s="74"/>
      <c r="X95" s="74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4"/>
      <c r="AJ95" s="74"/>
      <c r="AK95" s="74"/>
      <c r="AL95" s="74"/>
      <c r="AM95" s="79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</row>
    <row r="96" spans="1:63">
      <c r="A96" s="63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7"/>
      <c r="O96" s="67"/>
      <c r="P96" s="68"/>
      <c r="Q96" s="10"/>
      <c r="R96" s="10"/>
      <c r="S96" s="84"/>
      <c r="T96" s="75"/>
      <c r="U96" s="76"/>
      <c r="V96" s="76"/>
      <c r="W96" s="76"/>
      <c r="X96" s="76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6"/>
      <c r="AJ96" s="76"/>
      <c r="AK96" s="76"/>
      <c r="AL96" s="76"/>
      <c r="AM96" s="8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</row>
    <row r="97" spans="1:39" ht="57.75">
      <c r="A97" s="173" t="s">
        <v>51</v>
      </c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</row>
    <row r="98" spans="1:39" ht="39.950000000000003" customHeight="1">
      <c r="B98" s="11"/>
      <c r="C98" s="11"/>
      <c r="D98" s="11"/>
      <c r="E98" s="11"/>
      <c r="F98" s="11"/>
      <c r="G98" s="11"/>
      <c r="H98" s="11"/>
      <c r="I98" s="11"/>
      <c r="J98" s="11"/>
    </row>
    <row r="99" spans="1:39" ht="42.75" thickBot="1">
      <c r="A99" s="12" t="s">
        <v>3</v>
      </c>
      <c r="B99" s="13"/>
      <c r="C99" s="14"/>
      <c r="D99" s="14"/>
      <c r="E99" s="14"/>
      <c r="F99" s="14"/>
      <c r="G99" s="14"/>
      <c r="H99" s="14"/>
      <c r="I99" s="14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</row>
    <row r="100" spans="1:39" ht="30" customHeight="1" thickBot="1">
      <c r="A100" s="15"/>
      <c r="B100" s="13"/>
      <c r="C100" s="14"/>
      <c r="D100" s="14"/>
      <c r="E100" s="14"/>
      <c r="F100" s="14"/>
      <c r="G100" s="14"/>
      <c r="H100" s="14"/>
      <c r="I100" s="14"/>
      <c r="Z100" s="174" t="s">
        <v>5</v>
      </c>
      <c r="AA100" s="175"/>
      <c r="AB100" s="175"/>
      <c r="AC100" s="176"/>
      <c r="AD100" s="177" t="s">
        <v>45</v>
      </c>
      <c r="AE100" s="178"/>
      <c r="AF100" s="249" t="str">
        <f>IF(AF52="","",AF52)</f>
        <v/>
      </c>
      <c r="AG100" s="249"/>
      <c r="AH100" s="249"/>
      <c r="AI100" s="249"/>
      <c r="AJ100" s="249"/>
      <c r="AK100" s="249"/>
      <c r="AL100" s="249"/>
      <c r="AM100" s="16"/>
    </row>
    <row r="101" spans="1:39" ht="23.1" customHeight="1" thickBot="1"/>
    <row r="102" spans="1:39" ht="24.95" customHeight="1">
      <c r="A102" s="17" t="s">
        <v>4</v>
      </c>
      <c r="N102" s="18"/>
      <c r="O102" s="18"/>
      <c r="S102" s="180" t="s">
        <v>7</v>
      </c>
      <c r="T102" s="181"/>
      <c r="U102" s="181"/>
      <c r="V102" s="181"/>
      <c r="W102" s="250" t="str">
        <f>IF(W54="","",W54)</f>
        <v/>
      </c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19"/>
      <c r="AM102" s="20"/>
    </row>
    <row r="103" spans="1:39" ht="24.95" customHeight="1">
      <c r="S103" s="182"/>
      <c r="T103" s="183"/>
      <c r="U103" s="183"/>
      <c r="V103" s="183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1"/>
      <c r="AM103" s="22"/>
    </row>
    <row r="104" spans="1:39" ht="24.95" customHeight="1">
      <c r="A104" s="251" t="str">
        <f>IF(A56="","",A56)</f>
        <v/>
      </c>
      <c r="B104" s="251"/>
      <c r="C104" s="251"/>
      <c r="D104" s="24" t="s">
        <v>0</v>
      </c>
      <c r="E104" s="23" t="str">
        <f>IF(E56="","",E56)</f>
        <v/>
      </c>
      <c r="F104" s="24" t="s">
        <v>1</v>
      </c>
      <c r="G104" s="25" t="str">
        <f>IF(G56="","",G56)</f>
        <v/>
      </c>
      <c r="H104" s="24" t="s">
        <v>2</v>
      </c>
      <c r="S104" s="186" t="s">
        <v>8</v>
      </c>
      <c r="T104" s="187"/>
      <c r="U104" s="187"/>
      <c r="V104" s="187"/>
      <c r="W104" s="224" t="str">
        <f>IF(W56="","",W56)</f>
        <v/>
      </c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09" t="s">
        <v>9</v>
      </c>
      <c r="AM104" s="210"/>
    </row>
    <row r="105" spans="1:39" ht="24.95" customHeight="1">
      <c r="S105" s="186"/>
      <c r="T105" s="187"/>
      <c r="U105" s="187"/>
      <c r="V105" s="187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09"/>
      <c r="AM105" s="210"/>
    </row>
    <row r="106" spans="1:39" ht="24.95" customHeight="1">
      <c r="S106" s="182" t="s">
        <v>10</v>
      </c>
      <c r="T106" s="183"/>
      <c r="U106" s="183"/>
      <c r="V106" s="183"/>
      <c r="W106" s="224" t="str">
        <f>IF(W58="","",W58)</f>
        <v/>
      </c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M106" s="26"/>
    </row>
    <row r="107" spans="1:39" ht="24.95" customHeight="1" thickBot="1">
      <c r="S107" s="211"/>
      <c r="T107" s="212"/>
      <c r="U107" s="212"/>
      <c r="V107" s="212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7"/>
      <c r="AM107" s="28"/>
    </row>
    <row r="108" spans="1:39" ht="23.1" customHeight="1" thickBot="1"/>
    <row r="109" spans="1:39" ht="30" customHeight="1">
      <c r="A109" s="200" t="s">
        <v>6</v>
      </c>
      <c r="B109" s="201"/>
      <c r="C109" s="201"/>
      <c r="D109" s="201"/>
      <c r="E109" s="201"/>
      <c r="F109" s="202"/>
      <c r="G109" s="191" t="str">
        <f>IF(G61="","",G61)</f>
        <v/>
      </c>
      <c r="H109" s="192"/>
      <c r="I109" s="192"/>
      <c r="J109" s="192"/>
      <c r="K109" s="192"/>
      <c r="L109" s="192"/>
      <c r="M109" s="192"/>
      <c r="N109" s="192"/>
      <c r="O109" s="192"/>
      <c r="P109" s="193"/>
      <c r="S109" s="214" t="s">
        <v>47</v>
      </c>
      <c r="T109" s="215"/>
      <c r="U109" s="215"/>
      <c r="V109" s="216"/>
      <c r="W109" s="29"/>
      <c r="X109" s="226" t="str">
        <f>IF(X61="","",X61)</f>
        <v/>
      </c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30"/>
    </row>
    <row r="110" spans="1:39" ht="30" customHeight="1">
      <c r="A110" s="203"/>
      <c r="B110" s="204"/>
      <c r="C110" s="204"/>
      <c r="D110" s="204"/>
      <c r="E110" s="204"/>
      <c r="F110" s="205"/>
      <c r="G110" s="194"/>
      <c r="H110" s="195"/>
      <c r="I110" s="195"/>
      <c r="J110" s="195"/>
      <c r="K110" s="195"/>
      <c r="L110" s="195"/>
      <c r="M110" s="195"/>
      <c r="N110" s="195"/>
      <c r="O110" s="195"/>
      <c r="P110" s="196"/>
      <c r="S110" s="188" t="s">
        <v>48</v>
      </c>
      <c r="T110" s="189"/>
      <c r="U110" s="189"/>
      <c r="V110" s="190"/>
      <c r="W110" s="31"/>
      <c r="X110" s="227" t="str">
        <f>IF(X62="","",X62)</f>
        <v/>
      </c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32"/>
    </row>
    <row r="111" spans="1:39" ht="30" customHeight="1">
      <c r="A111" s="206"/>
      <c r="B111" s="207"/>
      <c r="C111" s="207"/>
      <c r="D111" s="207"/>
      <c r="E111" s="207"/>
      <c r="F111" s="208"/>
      <c r="G111" s="197"/>
      <c r="H111" s="198"/>
      <c r="I111" s="198"/>
      <c r="J111" s="198"/>
      <c r="K111" s="198"/>
      <c r="L111" s="198"/>
      <c r="M111" s="198"/>
      <c r="N111" s="198"/>
      <c r="O111" s="198"/>
      <c r="P111" s="199"/>
      <c r="S111" s="188" t="s">
        <v>16</v>
      </c>
      <c r="T111" s="189"/>
      <c r="U111" s="189"/>
      <c r="V111" s="190"/>
      <c r="X111" s="227" t="str">
        <f>IF(X63="","",X63)</f>
        <v/>
      </c>
      <c r="Y111" s="227"/>
      <c r="Z111" s="227"/>
      <c r="AA111" s="227"/>
      <c r="AB111" s="227"/>
      <c r="AC111" s="31"/>
      <c r="AD111" s="220" t="s">
        <v>17</v>
      </c>
      <c r="AE111" s="189"/>
      <c r="AF111" s="189"/>
      <c r="AG111" s="190"/>
      <c r="AH111" s="228" t="str">
        <f>IF(AH63="","",AH63)</f>
        <v/>
      </c>
      <c r="AI111" s="229"/>
      <c r="AJ111" s="229"/>
      <c r="AK111" s="229"/>
      <c r="AL111" s="229"/>
      <c r="AM111" s="230"/>
    </row>
    <row r="112" spans="1:39" ht="30" customHeight="1">
      <c r="S112" s="188" t="s">
        <v>19</v>
      </c>
      <c r="T112" s="189"/>
      <c r="U112" s="189"/>
      <c r="V112" s="190"/>
      <c r="W112" s="33"/>
      <c r="X112" s="231" t="str">
        <f>IF(X64="","",X64)</f>
        <v/>
      </c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34"/>
    </row>
    <row r="113" spans="1:39" ht="30" customHeight="1" thickBot="1">
      <c r="A113" s="35"/>
      <c r="B113" s="35"/>
      <c r="C113" s="35"/>
      <c r="D113" s="35"/>
      <c r="E113" s="35"/>
      <c r="F113" s="35"/>
      <c r="G113" s="35"/>
      <c r="H113" s="36"/>
      <c r="I113" s="36"/>
      <c r="J113" s="36"/>
      <c r="K113" s="36"/>
      <c r="L113" s="36"/>
      <c r="M113" s="36"/>
      <c r="N113" s="25"/>
      <c r="O113" s="37"/>
      <c r="P113" s="37"/>
      <c r="Q113" s="23"/>
      <c r="S113" s="151" t="s">
        <v>20</v>
      </c>
      <c r="T113" s="152"/>
      <c r="U113" s="152"/>
      <c r="V113" s="153"/>
      <c r="W113" s="38"/>
      <c r="X113" s="232" t="str">
        <f>IF(X65="","",X65)</f>
        <v/>
      </c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39"/>
    </row>
    <row r="114" spans="1:39" ht="23.1" customHeight="1"/>
    <row r="115" spans="1:39" ht="30" customHeight="1">
      <c r="A115" s="168" t="s">
        <v>11</v>
      </c>
      <c r="B115" s="169"/>
      <c r="C115" s="169"/>
      <c r="D115" s="169"/>
      <c r="E115" s="169"/>
      <c r="F115" s="169"/>
      <c r="G115" s="169"/>
      <c r="H115" s="169"/>
      <c r="I115" s="168" t="s">
        <v>12</v>
      </c>
      <c r="J115" s="169"/>
      <c r="K115" s="169"/>
      <c r="L115" s="169"/>
      <c r="M115" s="169"/>
      <c r="N115" s="169"/>
      <c r="O115" s="169"/>
      <c r="P115" s="170"/>
      <c r="Q115" s="169" t="s">
        <v>15</v>
      </c>
      <c r="R115" s="169"/>
      <c r="S115" s="169"/>
      <c r="T115" s="169"/>
      <c r="U115" s="169"/>
      <c r="V115" s="169"/>
      <c r="W115" s="169"/>
      <c r="X115" s="169"/>
      <c r="Y115" s="217" t="s">
        <v>18</v>
      </c>
      <c r="Z115" s="218"/>
      <c r="AA115" s="218"/>
      <c r="AB115" s="218"/>
      <c r="AC115" s="218"/>
      <c r="AD115" s="218"/>
      <c r="AE115" s="219"/>
    </row>
    <row r="116" spans="1:39" ht="30" customHeight="1">
      <c r="A116" s="171" t="str">
        <f>IF(A68="","",A68)</f>
        <v/>
      </c>
      <c r="B116" s="149"/>
      <c r="C116" s="149"/>
      <c r="D116" s="149"/>
      <c r="E116" s="149"/>
      <c r="F116" s="149"/>
      <c r="G116" s="149"/>
      <c r="H116" s="149"/>
      <c r="I116" s="171" t="str">
        <f>IF(I68="","",I68)</f>
        <v/>
      </c>
      <c r="J116" s="149"/>
      <c r="K116" s="149"/>
      <c r="L116" s="149"/>
      <c r="M116" s="149"/>
      <c r="N116" s="149"/>
      <c r="O116" s="149"/>
      <c r="P116" s="172"/>
      <c r="Q116" s="149" t="str">
        <f>IF(Q68="","",Q68)</f>
        <v/>
      </c>
      <c r="R116" s="149"/>
      <c r="S116" s="149"/>
      <c r="T116" s="149"/>
      <c r="U116" s="149"/>
      <c r="V116" s="149"/>
      <c r="W116" s="149"/>
      <c r="X116" s="149"/>
      <c r="Y116" s="171" t="str">
        <f>IF(Y68="","",Y68)</f>
        <v/>
      </c>
      <c r="Z116" s="149"/>
      <c r="AA116" s="149"/>
      <c r="AB116" s="149"/>
      <c r="AC116" s="149"/>
      <c r="AD116" s="149"/>
      <c r="AE116" s="172"/>
    </row>
    <row r="117" spans="1:39" s="44" customFormat="1" ht="24.95" customHeight="1">
      <c r="A117" s="40"/>
      <c r="B117" s="40"/>
      <c r="C117" s="40"/>
      <c r="D117" s="40"/>
      <c r="E117" s="40"/>
      <c r="F117" s="40"/>
      <c r="G117" s="40"/>
      <c r="H117" s="40"/>
      <c r="I117" s="9"/>
      <c r="J117" s="9"/>
      <c r="K117" s="9"/>
      <c r="L117" s="54" t="s">
        <v>13</v>
      </c>
      <c r="M117" s="150" t="str">
        <f>IF(M69="","",M69)</f>
        <v/>
      </c>
      <c r="N117" s="150"/>
      <c r="O117" s="53" t="s">
        <v>70</v>
      </c>
      <c r="P117" s="21" t="s">
        <v>14</v>
      </c>
      <c r="Q117" s="9"/>
      <c r="R117" s="9"/>
      <c r="S117" s="9"/>
      <c r="T117" s="54" t="s">
        <v>13</v>
      </c>
      <c r="U117" s="150" t="str">
        <f>IF(U69="","",U69)</f>
        <v/>
      </c>
      <c r="V117" s="150"/>
      <c r="W117" s="53" t="s">
        <v>70</v>
      </c>
      <c r="X117" s="21" t="s">
        <v>14</v>
      </c>
      <c r="Y117" s="9"/>
      <c r="Z117" s="9"/>
      <c r="AA117" s="54" t="s">
        <v>13</v>
      </c>
      <c r="AB117" s="150" t="str">
        <f>IF(AB69="","",AB69)</f>
        <v/>
      </c>
      <c r="AC117" s="150"/>
      <c r="AD117" s="53" t="s">
        <v>70</v>
      </c>
      <c r="AE117" s="21" t="s">
        <v>14</v>
      </c>
      <c r="AF117" s="40"/>
      <c r="AG117" s="40"/>
      <c r="AH117" s="40"/>
      <c r="AI117" s="40"/>
      <c r="AJ117" s="40"/>
      <c r="AK117" s="40"/>
      <c r="AL117" s="40"/>
    </row>
    <row r="118" spans="1:39" s="44" customFormat="1" ht="24.95" customHeight="1" thickBo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1"/>
      <c r="N118" s="42"/>
      <c r="O118" s="42"/>
      <c r="P118" s="43"/>
      <c r="Q118" s="40"/>
      <c r="R118" s="40"/>
      <c r="S118" s="40"/>
      <c r="T118" s="40"/>
      <c r="U118" s="41"/>
      <c r="V118" s="42"/>
      <c r="W118" s="42"/>
      <c r="X118" s="43"/>
      <c r="Y118" s="40"/>
      <c r="Z118" s="40"/>
      <c r="AA118" s="40"/>
      <c r="AB118" s="41"/>
      <c r="AC118" s="42"/>
      <c r="AD118" s="42"/>
      <c r="AE118" s="43"/>
      <c r="AF118" s="40"/>
      <c r="AG118" s="40"/>
      <c r="AH118" s="40"/>
      <c r="AI118" s="40"/>
      <c r="AJ118" s="40"/>
      <c r="AK118" s="40"/>
      <c r="AL118" s="40"/>
      <c r="AM118" s="45" t="s">
        <v>21</v>
      </c>
    </row>
    <row r="119" spans="1:39" ht="18" customHeight="1">
      <c r="A119" s="233" t="s">
        <v>42</v>
      </c>
      <c r="B119" s="234"/>
      <c r="C119" s="234"/>
      <c r="D119" s="237" t="str">
        <f>IF(D71="","",D71)</f>
        <v/>
      </c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8"/>
      <c r="AF119" s="254" t="s">
        <v>22</v>
      </c>
      <c r="AG119" s="255"/>
      <c r="AH119" s="255"/>
      <c r="AI119" s="255"/>
      <c r="AJ119" s="255"/>
      <c r="AK119" s="255"/>
      <c r="AL119" s="255"/>
      <c r="AM119" s="256"/>
    </row>
    <row r="120" spans="1:39" ht="30" customHeight="1" thickBot="1">
      <c r="A120" s="235"/>
      <c r="B120" s="236"/>
      <c r="C120" s="236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40"/>
      <c r="AF120" s="257" t="str">
        <f>IF(AF72="","",AF72)</f>
        <v/>
      </c>
      <c r="AG120" s="257"/>
      <c r="AH120" s="257"/>
      <c r="AI120" s="257"/>
      <c r="AJ120" s="257"/>
      <c r="AK120" s="257"/>
      <c r="AL120" s="257"/>
      <c r="AM120" s="258"/>
    </row>
    <row r="121" spans="1:39" ht="20.100000000000001" customHeight="1" thickTop="1">
      <c r="A121" s="125" t="s">
        <v>50</v>
      </c>
      <c r="B121" s="143" t="s">
        <v>46</v>
      </c>
      <c r="C121" s="133" t="s">
        <v>23</v>
      </c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7" t="s">
        <v>24</v>
      </c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8" t="s">
        <v>25</v>
      </c>
      <c r="AE121" s="138"/>
      <c r="AF121" s="134" t="s">
        <v>26</v>
      </c>
      <c r="AG121" s="134"/>
      <c r="AH121" s="134"/>
      <c r="AI121" s="134"/>
      <c r="AJ121" s="134"/>
      <c r="AK121" s="134"/>
      <c r="AL121" s="134"/>
      <c r="AM121" s="140"/>
    </row>
    <row r="122" spans="1:39" ht="20.100000000000001" customHeight="1">
      <c r="A122" s="126"/>
      <c r="B122" s="144"/>
      <c r="C122" s="135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42" t="s">
        <v>27</v>
      </c>
      <c r="O122" s="142"/>
      <c r="P122" s="142"/>
      <c r="Q122" s="142" t="s">
        <v>28</v>
      </c>
      <c r="R122" s="142"/>
      <c r="S122" s="142" t="s">
        <v>29</v>
      </c>
      <c r="T122" s="142"/>
      <c r="U122" s="142"/>
      <c r="V122" s="142"/>
      <c r="W122" s="142"/>
      <c r="X122" s="142" t="s">
        <v>30</v>
      </c>
      <c r="Y122" s="142"/>
      <c r="Z122" s="142"/>
      <c r="AA122" s="142"/>
      <c r="AB122" s="142"/>
      <c r="AC122" s="142"/>
      <c r="AD122" s="139"/>
      <c r="AE122" s="139"/>
      <c r="AF122" s="136"/>
      <c r="AG122" s="136"/>
      <c r="AH122" s="136"/>
      <c r="AI122" s="136"/>
      <c r="AJ122" s="136"/>
      <c r="AK122" s="136"/>
      <c r="AL122" s="136"/>
      <c r="AM122" s="141"/>
    </row>
    <row r="123" spans="1:39" ht="33" customHeight="1">
      <c r="A123" s="46" t="str">
        <f t="shared" ref="A123:C132" si="7">IF(A75="","",A75)</f>
        <v/>
      </c>
      <c r="B123" s="47" t="str">
        <f t="shared" si="7"/>
        <v/>
      </c>
      <c r="C123" s="87" t="str">
        <f t="shared" si="7"/>
        <v/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253" t="str">
        <f t="shared" ref="N123:N132" si="8">IF(N75="","",N75)</f>
        <v/>
      </c>
      <c r="O123" s="253"/>
      <c r="P123" s="253"/>
      <c r="Q123" s="252" t="str">
        <f t="shared" ref="Q123:Q132" si="9">IF(Q75="","",Q75)</f>
        <v/>
      </c>
      <c r="R123" s="252"/>
      <c r="S123" s="90" t="str">
        <f t="shared" ref="S123:S132" si="10">IF(S75="","",S75)</f>
        <v/>
      </c>
      <c r="T123" s="90"/>
      <c r="U123" s="90"/>
      <c r="V123" s="90"/>
      <c r="W123" s="90"/>
      <c r="X123" s="90" t="str">
        <f t="shared" ref="X123:X138" si="11">IF(X75="","",X75)</f>
        <v/>
      </c>
      <c r="Y123" s="90"/>
      <c r="Z123" s="90"/>
      <c r="AA123" s="90"/>
      <c r="AB123" s="90"/>
      <c r="AC123" s="90"/>
      <c r="AD123" s="89" t="str">
        <f t="shared" ref="AD123:AD132" si="12">IF(AD75="","",AD75)</f>
        <v/>
      </c>
      <c r="AE123" s="89"/>
      <c r="AF123" s="87" t="str">
        <f t="shared" ref="AF123:AF132" si="13">IF(AF75="","",AF75)</f>
        <v/>
      </c>
      <c r="AG123" s="87"/>
      <c r="AH123" s="87"/>
      <c r="AI123" s="87"/>
      <c r="AJ123" s="87"/>
      <c r="AK123" s="87"/>
      <c r="AL123" s="87"/>
      <c r="AM123" s="88"/>
    </row>
    <row r="124" spans="1:39" ht="33" customHeight="1">
      <c r="A124" s="48" t="str">
        <f t="shared" si="7"/>
        <v/>
      </c>
      <c r="B124" s="49" t="str">
        <f t="shared" si="7"/>
        <v/>
      </c>
      <c r="C124" s="91" t="str">
        <f t="shared" si="7"/>
        <v/>
      </c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241" t="str">
        <f t="shared" si="8"/>
        <v/>
      </c>
      <c r="O124" s="241"/>
      <c r="P124" s="241"/>
      <c r="Q124" s="242" t="str">
        <f t="shared" si="9"/>
        <v/>
      </c>
      <c r="R124" s="242"/>
      <c r="S124" s="94" t="str">
        <f t="shared" si="10"/>
        <v/>
      </c>
      <c r="T124" s="94"/>
      <c r="U124" s="94"/>
      <c r="V124" s="94"/>
      <c r="W124" s="94"/>
      <c r="X124" s="94" t="str">
        <f t="shared" si="11"/>
        <v/>
      </c>
      <c r="Y124" s="94"/>
      <c r="Z124" s="94"/>
      <c r="AA124" s="94"/>
      <c r="AB124" s="94"/>
      <c r="AC124" s="94"/>
      <c r="AD124" s="93" t="str">
        <f t="shared" si="12"/>
        <v/>
      </c>
      <c r="AE124" s="93"/>
      <c r="AF124" s="91" t="str">
        <f t="shared" si="13"/>
        <v/>
      </c>
      <c r="AG124" s="91"/>
      <c r="AH124" s="91"/>
      <c r="AI124" s="91"/>
      <c r="AJ124" s="91"/>
      <c r="AK124" s="91"/>
      <c r="AL124" s="91"/>
      <c r="AM124" s="92"/>
    </row>
    <row r="125" spans="1:39" ht="33" customHeight="1">
      <c r="A125" s="48" t="str">
        <f t="shared" si="7"/>
        <v/>
      </c>
      <c r="B125" s="49" t="str">
        <f t="shared" si="7"/>
        <v/>
      </c>
      <c r="C125" s="91" t="str">
        <f t="shared" si="7"/>
        <v/>
      </c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241" t="str">
        <f t="shared" si="8"/>
        <v/>
      </c>
      <c r="O125" s="241"/>
      <c r="P125" s="241"/>
      <c r="Q125" s="242" t="str">
        <f t="shared" si="9"/>
        <v/>
      </c>
      <c r="R125" s="242"/>
      <c r="S125" s="94" t="str">
        <f t="shared" si="10"/>
        <v/>
      </c>
      <c r="T125" s="94"/>
      <c r="U125" s="94"/>
      <c r="V125" s="94"/>
      <c r="W125" s="94"/>
      <c r="X125" s="94" t="str">
        <f t="shared" si="11"/>
        <v/>
      </c>
      <c r="Y125" s="94"/>
      <c r="Z125" s="94"/>
      <c r="AA125" s="94"/>
      <c r="AB125" s="94"/>
      <c r="AC125" s="94"/>
      <c r="AD125" s="93" t="str">
        <f t="shared" si="12"/>
        <v/>
      </c>
      <c r="AE125" s="93"/>
      <c r="AF125" s="91" t="str">
        <f t="shared" si="13"/>
        <v/>
      </c>
      <c r="AG125" s="91"/>
      <c r="AH125" s="91"/>
      <c r="AI125" s="91"/>
      <c r="AJ125" s="91"/>
      <c r="AK125" s="91"/>
      <c r="AL125" s="91"/>
      <c r="AM125" s="92"/>
    </row>
    <row r="126" spans="1:39" ht="33" customHeight="1">
      <c r="A126" s="48" t="str">
        <f t="shared" si="7"/>
        <v/>
      </c>
      <c r="B126" s="49" t="str">
        <f t="shared" si="7"/>
        <v/>
      </c>
      <c r="C126" s="91" t="str">
        <f t="shared" si="7"/>
        <v/>
      </c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241" t="str">
        <f t="shared" si="8"/>
        <v/>
      </c>
      <c r="O126" s="241"/>
      <c r="P126" s="241"/>
      <c r="Q126" s="242" t="str">
        <f t="shared" si="9"/>
        <v/>
      </c>
      <c r="R126" s="242"/>
      <c r="S126" s="94" t="str">
        <f t="shared" si="10"/>
        <v/>
      </c>
      <c r="T126" s="94"/>
      <c r="U126" s="94"/>
      <c r="V126" s="94"/>
      <c r="W126" s="94"/>
      <c r="X126" s="94" t="str">
        <f t="shared" si="11"/>
        <v/>
      </c>
      <c r="Y126" s="94"/>
      <c r="Z126" s="94"/>
      <c r="AA126" s="94"/>
      <c r="AB126" s="94"/>
      <c r="AC126" s="94"/>
      <c r="AD126" s="93" t="str">
        <f t="shared" si="12"/>
        <v/>
      </c>
      <c r="AE126" s="93"/>
      <c r="AF126" s="91" t="str">
        <f t="shared" si="13"/>
        <v/>
      </c>
      <c r="AG126" s="91"/>
      <c r="AH126" s="91"/>
      <c r="AI126" s="91"/>
      <c r="AJ126" s="91"/>
      <c r="AK126" s="91"/>
      <c r="AL126" s="91"/>
      <c r="AM126" s="92"/>
    </row>
    <row r="127" spans="1:39" ht="33" customHeight="1">
      <c r="A127" s="48" t="str">
        <f t="shared" si="7"/>
        <v/>
      </c>
      <c r="B127" s="49" t="str">
        <f t="shared" si="7"/>
        <v/>
      </c>
      <c r="C127" s="91" t="str">
        <f t="shared" si="7"/>
        <v/>
      </c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241" t="str">
        <f t="shared" si="8"/>
        <v/>
      </c>
      <c r="O127" s="241"/>
      <c r="P127" s="241"/>
      <c r="Q127" s="242" t="str">
        <f t="shared" si="9"/>
        <v/>
      </c>
      <c r="R127" s="242"/>
      <c r="S127" s="94" t="str">
        <f t="shared" si="10"/>
        <v/>
      </c>
      <c r="T127" s="94"/>
      <c r="U127" s="94"/>
      <c r="V127" s="94"/>
      <c r="W127" s="94"/>
      <c r="X127" s="94" t="str">
        <f t="shared" si="11"/>
        <v/>
      </c>
      <c r="Y127" s="94"/>
      <c r="Z127" s="94"/>
      <c r="AA127" s="94"/>
      <c r="AB127" s="94"/>
      <c r="AC127" s="94"/>
      <c r="AD127" s="93" t="str">
        <f t="shared" si="12"/>
        <v/>
      </c>
      <c r="AE127" s="93"/>
      <c r="AF127" s="91" t="str">
        <f t="shared" si="13"/>
        <v/>
      </c>
      <c r="AG127" s="91"/>
      <c r="AH127" s="91"/>
      <c r="AI127" s="91"/>
      <c r="AJ127" s="91"/>
      <c r="AK127" s="91"/>
      <c r="AL127" s="91"/>
      <c r="AM127" s="92"/>
    </row>
    <row r="128" spans="1:39" ht="33" customHeight="1">
      <c r="A128" s="48" t="str">
        <f t="shared" si="7"/>
        <v/>
      </c>
      <c r="B128" s="49" t="str">
        <f t="shared" si="7"/>
        <v/>
      </c>
      <c r="C128" s="91" t="str">
        <f t="shared" si="7"/>
        <v/>
      </c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241" t="str">
        <f t="shared" si="8"/>
        <v/>
      </c>
      <c r="O128" s="241"/>
      <c r="P128" s="241"/>
      <c r="Q128" s="242" t="str">
        <f t="shared" si="9"/>
        <v/>
      </c>
      <c r="R128" s="242"/>
      <c r="S128" s="94" t="str">
        <f t="shared" si="10"/>
        <v/>
      </c>
      <c r="T128" s="94"/>
      <c r="U128" s="94"/>
      <c r="V128" s="94"/>
      <c r="W128" s="94"/>
      <c r="X128" s="94" t="str">
        <f t="shared" si="11"/>
        <v/>
      </c>
      <c r="Y128" s="94"/>
      <c r="Z128" s="94"/>
      <c r="AA128" s="94"/>
      <c r="AB128" s="94"/>
      <c r="AC128" s="94"/>
      <c r="AD128" s="93" t="str">
        <f t="shared" si="12"/>
        <v/>
      </c>
      <c r="AE128" s="93"/>
      <c r="AF128" s="91" t="str">
        <f t="shared" si="13"/>
        <v/>
      </c>
      <c r="AG128" s="91"/>
      <c r="AH128" s="91"/>
      <c r="AI128" s="91"/>
      <c r="AJ128" s="91"/>
      <c r="AK128" s="91"/>
      <c r="AL128" s="91"/>
      <c r="AM128" s="92"/>
    </row>
    <row r="129" spans="1:63" ht="33" customHeight="1">
      <c r="A129" s="48" t="str">
        <f t="shared" si="7"/>
        <v/>
      </c>
      <c r="B129" s="49" t="str">
        <f t="shared" si="7"/>
        <v/>
      </c>
      <c r="C129" s="91" t="str">
        <f t="shared" si="7"/>
        <v/>
      </c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241" t="str">
        <f t="shared" si="8"/>
        <v/>
      </c>
      <c r="O129" s="241"/>
      <c r="P129" s="241"/>
      <c r="Q129" s="242" t="str">
        <f t="shared" si="9"/>
        <v/>
      </c>
      <c r="R129" s="242"/>
      <c r="S129" s="94" t="str">
        <f t="shared" si="10"/>
        <v/>
      </c>
      <c r="T129" s="94"/>
      <c r="U129" s="94"/>
      <c r="V129" s="94"/>
      <c r="W129" s="94"/>
      <c r="X129" s="94" t="str">
        <f t="shared" si="11"/>
        <v/>
      </c>
      <c r="Y129" s="94"/>
      <c r="Z129" s="94"/>
      <c r="AA129" s="94"/>
      <c r="AB129" s="94"/>
      <c r="AC129" s="94"/>
      <c r="AD129" s="93" t="str">
        <f t="shared" si="12"/>
        <v/>
      </c>
      <c r="AE129" s="93"/>
      <c r="AF129" s="91" t="str">
        <f t="shared" si="13"/>
        <v/>
      </c>
      <c r="AG129" s="91"/>
      <c r="AH129" s="91"/>
      <c r="AI129" s="91"/>
      <c r="AJ129" s="91"/>
      <c r="AK129" s="91"/>
      <c r="AL129" s="91"/>
      <c r="AM129" s="92"/>
    </row>
    <row r="130" spans="1:63" ht="33" customHeight="1">
      <c r="A130" s="48" t="str">
        <f t="shared" si="7"/>
        <v/>
      </c>
      <c r="B130" s="49" t="str">
        <f t="shared" si="7"/>
        <v/>
      </c>
      <c r="C130" s="91" t="str">
        <f t="shared" si="7"/>
        <v/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241" t="str">
        <f t="shared" si="8"/>
        <v/>
      </c>
      <c r="O130" s="241"/>
      <c r="P130" s="241"/>
      <c r="Q130" s="242" t="str">
        <f t="shared" si="9"/>
        <v/>
      </c>
      <c r="R130" s="242"/>
      <c r="S130" s="94" t="str">
        <f t="shared" si="10"/>
        <v/>
      </c>
      <c r="T130" s="94"/>
      <c r="U130" s="94"/>
      <c r="V130" s="94"/>
      <c r="W130" s="94"/>
      <c r="X130" s="94" t="str">
        <f t="shared" si="11"/>
        <v/>
      </c>
      <c r="Y130" s="94"/>
      <c r="Z130" s="94"/>
      <c r="AA130" s="94"/>
      <c r="AB130" s="94"/>
      <c r="AC130" s="94"/>
      <c r="AD130" s="93" t="str">
        <f t="shared" si="12"/>
        <v/>
      </c>
      <c r="AE130" s="93"/>
      <c r="AF130" s="91" t="str">
        <f t="shared" si="13"/>
        <v/>
      </c>
      <c r="AG130" s="91"/>
      <c r="AH130" s="91"/>
      <c r="AI130" s="91"/>
      <c r="AJ130" s="91"/>
      <c r="AK130" s="91"/>
      <c r="AL130" s="91"/>
      <c r="AM130" s="92"/>
    </row>
    <row r="131" spans="1:63" ht="33" customHeight="1">
      <c r="A131" s="48" t="str">
        <f t="shared" si="7"/>
        <v/>
      </c>
      <c r="B131" s="49" t="str">
        <f t="shared" si="7"/>
        <v/>
      </c>
      <c r="C131" s="91" t="str">
        <f t="shared" si="7"/>
        <v/>
      </c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241" t="str">
        <f t="shared" si="8"/>
        <v/>
      </c>
      <c r="O131" s="241"/>
      <c r="P131" s="241"/>
      <c r="Q131" s="242" t="str">
        <f t="shared" si="9"/>
        <v/>
      </c>
      <c r="R131" s="242"/>
      <c r="S131" s="94" t="str">
        <f t="shared" si="10"/>
        <v/>
      </c>
      <c r="T131" s="94"/>
      <c r="U131" s="94"/>
      <c r="V131" s="94"/>
      <c r="W131" s="94"/>
      <c r="X131" s="94" t="str">
        <f t="shared" si="11"/>
        <v/>
      </c>
      <c r="Y131" s="94"/>
      <c r="Z131" s="94"/>
      <c r="AA131" s="94"/>
      <c r="AB131" s="94"/>
      <c r="AC131" s="94"/>
      <c r="AD131" s="93" t="str">
        <f t="shared" si="12"/>
        <v/>
      </c>
      <c r="AE131" s="93"/>
      <c r="AF131" s="91" t="str">
        <f t="shared" si="13"/>
        <v/>
      </c>
      <c r="AG131" s="91"/>
      <c r="AH131" s="91"/>
      <c r="AI131" s="91"/>
      <c r="AJ131" s="91"/>
      <c r="AK131" s="91"/>
      <c r="AL131" s="91"/>
      <c r="AM131" s="92"/>
    </row>
    <row r="132" spans="1:63" ht="33" customHeight="1" thickBot="1">
      <c r="A132" s="50" t="str">
        <f t="shared" si="7"/>
        <v/>
      </c>
      <c r="B132" s="51" t="str">
        <f t="shared" si="7"/>
        <v/>
      </c>
      <c r="C132" s="243" t="str">
        <f t="shared" si="7"/>
        <v/>
      </c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4" t="str">
        <f t="shared" si="8"/>
        <v/>
      </c>
      <c r="O132" s="244"/>
      <c r="P132" s="244"/>
      <c r="Q132" s="245" t="str">
        <f t="shared" si="9"/>
        <v/>
      </c>
      <c r="R132" s="245"/>
      <c r="S132" s="246" t="str">
        <f t="shared" si="10"/>
        <v/>
      </c>
      <c r="T132" s="246"/>
      <c r="U132" s="246"/>
      <c r="V132" s="246"/>
      <c r="W132" s="246"/>
      <c r="X132" s="246" t="str">
        <f t="shared" si="11"/>
        <v/>
      </c>
      <c r="Y132" s="246"/>
      <c r="Z132" s="246"/>
      <c r="AA132" s="246"/>
      <c r="AB132" s="246"/>
      <c r="AC132" s="246"/>
      <c r="AD132" s="247" t="str">
        <f t="shared" si="12"/>
        <v/>
      </c>
      <c r="AE132" s="247"/>
      <c r="AF132" s="243" t="str">
        <f t="shared" si="13"/>
        <v/>
      </c>
      <c r="AG132" s="243"/>
      <c r="AH132" s="243"/>
      <c r="AI132" s="243"/>
      <c r="AJ132" s="243"/>
      <c r="AK132" s="243"/>
      <c r="AL132" s="243"/>
      <c r="AM132" s="248"/>
    </row>
    <row r="133" spans="1:63" ht="33" customHeight="1">
      <c r="A133" s="108" t="s">
        <v>43</v>
      </c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11" t="s">
        <v>31</v>
      </c>
      <c r="R133" s="111"/>
      <c r="S133" s="111"/>
      <c r="T133" s="111"/>
      <c r="U133" s="111"/>
      <c r="V133" s="111"/>
      <c r="W133" s="111"/>
      <c r="X133" s="112" t="str">
        <f t="shared" si="11"/>
        <v/>
      </c>
      <c r="Y133" s="112"/>
      <c r="Z133" s="112"/>
      <c r="AA133" s="112"/>
      <c r="AB133" s="112"/>
      <c r="AC133" s="112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1"/>
    </row>
    <row r="134" spans="1:63" ht="33" customHeight="1">
      <c r="A134" s="108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99" t="s">
        <v>32</v>
      </c>
      <c r="R134" s="99"/>
      <c r="S134" s="99"/>
      <c r="T134" s="99"/>
      <c r="U134" s="99"/>
      <c r="V134" s="99"/>
      <c r="W134" s="99"/>
      <c r="X134" s="94" t="str">
        <f t="shared" si="11"/>
        <v/>
      </c>
      <c r="Y134" s="94"/>
      <c r="Z134" s="94"/>
      <c r="AA134" s="94"/>
      <c r="AB134" s="94"/>
      <c r="AC134" s="94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1"/>
    </row>
    <row r="135" spans="1:63" ht="33" customHeight="1">
      <c r="A135" s="108" t="s">
        <v>44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99" t="s">
        <v>33</v>
      </c>
      <c r="R135" s="99"/>
      <c r="S135" s="99"/>
      <c r="T135" s="99"/>
      <c r="U135" s="99"/>
      <c r="V135" s="99"/>
      <c r="W135" s="99"/>
      <c r="X135" s="94" t="str">
        <f t="shared" si="11"/>
        <v/>
      </c>
      <c r="Y135" s="94"/>
      <c r="Z135" s="94"/>
      <c r="AA135" s="94"/>
      <c r="AB135" s="94"/>
      <c r="AC135" s="94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1"/>
    </row>
    <row r="136" spans="1:63" ht="33" customHeight="1">
      <c r="A136" s="108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99" t="s">
        <v>34</v>
      </c>
      <c r="R136" s="99"/>
      <c r="S136" s="99"/>
      <c r="T136" s="99"/>
      <c r="U136" s="99"/>
      <c r="V136" s="99"/>
      <c r="W136" s="99"/>
      <c r="X136" s="94" t="str">
        <f t="shared" si="11"/>
        <v/>
      </c>
      <c r="Y136" s="94"/>
      <c r="Z136" s="94"/>
      <c r="AA136" s="94"/>
      <c r="AB136" s="94"/>
      <c r="AC136" s="94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1"/>
    </row>
    <row r="137" spans="1:63" ht="33" customHeight="1">
      <c r="A137" s="97" t="s">
        <v>35</v>
      </c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9" t="s">
        <v>69</v>
      </c>
      <c r="R137" s="99"/>
      <c r="S137" s="99"/>
      <c r="T137" s="99"/>
      <c r="U137" s="99"/>
      <c r="V137" s="99"/>
      <c r="W137" s="99"/>
      <c r="X137" s="94" t="str">
        <f t="shared" si="11"/>
        <v/>
      </c>
      <c r="Y137" s="94"/>
      <c r="Z137" s="94"/>
      <c r="AA137" s="94"/>
      <c r="AB137" s="94"/>
      <c r="AC137" s="94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1"/>
    </row>
    <row r="138" spans="1:63" ht="33" customHeight="1">
      <c r="A138" s="102" t="s">
        <v>36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4" t="s">
        <v>37</v>
      </c>
      <c r="R138" s="104"/>
      <c r="S138" s="104"/>
      <c r="T138" s="104"/>
      <c r="U138" s="104"/>
      <c r="V138" s="104"/>
      <c r="W138" s="104"/>
      <c r="X138" s="105" t="str">
        <f t="shared" si="11"/>
        <v/>
      </c>
      <c r="Y138" s="105"/>
      <c r="Z138" s="105"/>
      <c r="AA138" s="105"/>
      <c r="AB138" s="105"/>
      <c r="AC138" s="105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7"/>
    </row>
    <row r="139" spans="1:63">
      <c r="S139" s="18"/>
      <c r="T139" s="18"/>
      <c r="U139" s="18"/>
      <c r="V139" s="18"/>
      <c r="W139" s="18"/>
      <c r="X139" s="18"/>
      <c r="Y139" s="18"/>
      <c r="Z139" s="52"/>
      <c r="AA139" s="52"/>
      <c r="AB139" s="52"/>
      <c r="AC139" s="52"/>
      <c r="AD139" s="52"/>
      <c r="AE139" s="52"/>
    </row>
    <row r="140" spans="1:63">
      <c r="A140" s="60" t="s">
        <v>71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4"/>
      <c r="O140" s="64"/>
      <c r="P140" s="65"/>
      <c r="Q140" s="10"/>
      <c r="R140" s="10"/>
      <c r="S140" s="81" t="s">
        <v>38</v>
      </c>
      <c r="T140" s="85"/>
      <c r="U140" s="86"/>
      <c r="V140" s="86"/>
      <c r="W140" s="86"/>
      <c r="X140" s="86"/>
      <c r="Y140" s="70" t="s">
        <v>39</v>
      </c>
      <c r="Z140" s="70"/>
      <c r="AA140" s="70"/>
      <c r="AB140" s="70"/>
      <c r="AC140" s="70"/>
      <c r="AD140" s="70" t="s">
        <v>40</v>
      </c>
      <c r="AE140" s="70"/>
      <c r="AF140" s="70"/>
      <c r="AG140" s="70"/>
      <c r="AH140" s="70"/>
      <c r="AI140" s="71" t="s">
        <v>41</v>
      </c>
      <c r="AJ140" s="71"/>
      <c r="AK140" s="71"/>
      <c r="AL140" s="71"/>
      <c r="AM140" s="7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</row>
    <row r="141" spans="1:63">
      <c r="A141" s="62"/>
      <c r="B141" s="9" t="s">
        <v>72</v>
      </c>
      <c r="I141" s="9" t="s">
        <v>73</v>
      </c>
      <c r="K141" s="9" t="s">
        <v>74</v>
      </c>
      <c r="N141" s="10"/>
      <c r="O141" s="10"/>
      <c r="P141" s="66"/>
      <c r="Q141" s="10"/>
      <c r="R141" s="10"/>
      <c r="S141" s="82"/>
      <c r="T141" s="73"/>
      <c r="U141" s="74"/>
      <c r="V141" s="74"/>
      <c r="W141" s="74"/>
      <c r="X141" s="74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4"/>
      <c r="AJ141" s="74"/>
      <c r="AK141" s="74"/>
      <c r="AL141" s="74"/>
      <c r="AM141" s="79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</row>
    <row r="142" spans="1:63">
      <c r="A142" s="62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66"/>
      <c r="Q142" s="10"/>
      <c r="R142" s="10"/>
      <c r="S142" s="83"/>
      <c r="T142" s="73"/>
      <c r="U142" s="74"/>
      <c r="V142" s="74"/>
      <c r="W142" s="74"/>
      <c r="X142" s="74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4"/>
      <c r="AJ142" s="74"/>
      <c r="AK142" s="74"/>
      <c r="AL142" s="74"/>
      <c r="AM142" s="79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</row>
    <row r="143" spans="1:63">
      <c r="A143" s="62"/>
      <c r="N143" s="10"/>
      <c r="O143" s="10"/>
      <c r="P143" s="66"/>
      <c r="Q143" s="10"/>
      <c r="R143" s="10"/>
      <c r="S143" s="83"/>
      <c r="T143" s="73"/>
      <c r="U143" s="74"/>
      <c r="V143" s="74"/>
      <c r="W143" s="74"/>
      <c r="X143" s="74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4"/>
      <c r="AJ143" s="74"/>
      <c r="AK143" s="74"/>
      <c r="AL143" s="74"/>
      <c r="AM143" s="79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</row>
    <row r="144" spans="1:63">
      <c r="A144" s="63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67"/>
      <c r="O144" s="67"/>
      <c r="P144" s="68"/>
      <c r="Q144" s="10"/>
      <c r="R144" s="10"/>
      <c r="S144" s="84"/>
      <c r="T144" s="75"/>
      <c r="U144" s="76"/>
      <c r="V144" s="76"/>
      <c r="W144" s="76"/>
      <c r="X144" s="76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6"/>
      <c r="AJ144" s="76"/>
      <c r="AK144" s="76"/>
      <c r="AL144" s="76"/>
      <c r="AM144" s="8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</row>
  </sheetData>
  <sheetProtection algorithmName="SHA-512" hashValue="Th8npksPLOQNun4gQLkmnepClbEqHZYYR5iag8ZZHS/Bq3x2ETxyRtmXufiOOGRFGmnZhixHvBPv7Waho6gYYw==" saltValue="MBeH8gPBRfcl9trkIjJxqA==" spinCount="100000" sheet="1" objects="1" scenarios="1"/>
  <protectedRanges>
    <protectedRange sqref="AF4 W6:AK11 A8 E8 G8 X13:AL14 X15 X16:AL17 AH15 A20:P20 M21 U21 AB21 D23 AF24 A27:AM36 AO3" name="範囲1"/>
  </protectedRanges>
  <mergeCells count="456">
    <mergeCell ref="A121:A122"/>
    <mergeCell ref="B121:B122"/>
    <mergeCell ref="A137:P137"/>
    <mergeCell ref="Q137:W137"/>
    <mergeCell ref="X137:AC137"/>
    <mergeCell ref="AD137:AM137"/>
    <mergeCell ref="A138:P138"/>
    <mergeCell ref="Q138:W138"/>
    <mergeCell ref="X138:AC138"/>
    <mergeCell ref="AD138:AM138"/>
    <mergeCell ref="A133:P134"/>
    <mergeCell ref="X133:AC133"/>
    <mergeCell ref="AD133:AM133"/>
    <mergeCell ref="Q134:W134"/>
    <mergeCell ref="X134:AC134"/>
    <mergeCell ref="AD134:AM134"/>
    <mergeCell ref="A135:P136"/>
    <mergeCell ref="Q136:W136"/>
    <mergeCell ref="X136:AC136"/>
    <mergeCell ref="AD136:AM136"/>
    <mergeCell ref="AD135:AM135"/>
    <mergeCell ref="X135:AC135"/>
    <mergeCell ref="Q135:W135"/>
    <mergeCell ref="Q133:W133"/>
    <mergeCell ref="AH111:AM111"/>
    <mergeCell ref="AD111:AG111"/>
    <mergeCell ref="X111:AB111"/>
    <mergeCell ref="S111:V111"/>
    <mergeCell ref="G109:P111"/>
    <mergeCell ref="A109:F111"/>
    <mergeCell ref="X110:AL110"/>
    <mergeCell ref="S110:V110"/>
    <mergeCell ref="X109:AL109"/>
    <mergeCell ref="S109:V109"/>
    <mergeCell ref="I115:P115"/>
    <mergeCell ref="A115:H115"/>
    <mergeCell ref="X113:AL113"/>
    <mergeCell ref="S113:V113"/>
    <mergeCell ref="X112:AL112"/>
    <mergeCell ref="S112:V112"/>
    <mergeCell ref="M117:N117"/>
    <mergeCell ref="U117:V117"/>
    <mergeCell ref="AB117:AC117"/>
    <mergeCell ref="AD124:AE124"/>
    <mergeCell ref="X124:AC124"/>
    <mergeCell ref="S124:W124"/>
    <mergeCell ref="Q124:R124"/>
    <mergeCell ref="N124:P124"/>
    <mergeCell ref="C124:M124"/>
    <mergeCell ref="AF125:AM125"/>
    <mergeCell ref="AD125:AE125"/>
    <mergeCell ref="X125:AC125"/>
    <mergeCell ref="Q128:R128"/>
    <mergeCell ref="N128:P128"/>
    <mergeCell ref="C128:M128"/>
    <mergeCell ref="S125:W125"/>
    <mergeCell ref="Q125:R125"/>
    <mergeCell ref="N125:P125"/>
    <mergeCell ref="C125:M125"/>
    <mergeCell ref="AF127:AM127"/>
    <mergeCell ref="AD127:AE127"/>
    <mergeCell ref="X127:AC127"/>
    <mergeCell ref="S127:W127"/>
    <mergeCell ref="Q127:R127"/>
    <mergeCell ref="N127:P127"/>
    <mergeCell ref="C127:M127"/>
    <mergeCell ref="AF126:AM126"/>
    <mergeCell ref="AD126:AE126"/>
    <mergeCell ref="X126:AC126"/>
    <mergeCell ref="S126:W126"/>
    <mergeCell ref="Q126:R126"/>
    <mergeCell ref="N126:P126"/>
    <mergeCell ref="AD86:AM86"/>
    <mergeCell ref="AD87:AM87"/>
    <mergeCell ref="AD88:AM88"/>
    <mergeCell ref="AI140:AM140"/>
    <mergeCell ref="AD140:AH140"/>
    <mergeCell ref="Y140:AC140"/>
    <mergeCell ref="T140:X140"/>
    <mergeCell ref="N132:P132"/>
    <mergeCell ref="C132:M132"/>
    <mergeCell ref="AF131:AM131"/>
    <mergeCell ref="AD131:AE131"/>
    <mergeCell ref="X131:AC131"/>
    <mergeCell ref="S131:W131"/>
    <mergeCell ref="Q131:R131"/>
    <mergeCell ref="N131:P131"/>
    <mergeCell ref="C131:M131"/>
    <mergeCell ref="AF132:AM132"/>
    <mergeCell ref="AD132:AE132"/>
    <mergeCell ref="X132:AC132"/>
    <mergeCell ref="S132:W132"/>
    <mergeCell ref="Q132:R132"/>
    <mergeCell ref="AF128:AM128"/>
    <mergeCell ref="AD128:AE128"/>
    <mergeCell ref="X128:AC128"/>
    <mergeCell ref="Q130:R130"/>
    <mergeCell ref="N130:P130"/>
    <mergeCell ref="C130:M130"/>
    <mergeCell ref="AF129:AM129"/>
    <mergeCell ref="AD129:AE129"/>
    <mergeCell ref="X129:AC129"/>
    <mergeCell ref="S129:W129"/>
    <mergeCell ref="Q129:R129"/>
    <mergeCell ref="N129:P129"/>
    <mergeCell ref="C129:M129"/>
    <mergeCell ref="S64:V64"/>
    <mergeCell ref="S65:V65"/>
    <mergeCell ref="AD73:AE74"/>
    <mergeCell ref="S76:W76"/>
    <mergeCell ref="X76:AC76"/>
    <mergeCell ref="AD76:AE76"/>
    <mergeCell ref="C121:M122"/>
    <mergeCell ref="W106:AK107"/>
    <mergeCell ref="S106:V107"/>
    <mergeCell ref="A97:AM97"/>
    <mergeCell ref="AL104:AM105"/>
    <mergeCell ref="W104:AK105"/>
    <mergeCell ref="S104:V105"/>
    <mergeCell ref="A104:C104"/>
    <mergeCell ref="W102:AK103"/>
    <mergeCell ref="S102:V103"/>
    <mergeCell ref="B73:B74"/>
    <mergeCell ref="C76:M76"/>
    <mergeCell ref="N76:P76"/>
    <mergeCell ref="Q76:R76"/>
    <mergeCell ref="C75:M75"/>
    <mergeCell ref="N75:P75"/>
    <mergeCell ref="Q75:R75"/>
    <mergeCell ref="S83:W83"/>
    <mergeCell ref="AF75:AM75"/>
    <mergeCell ref="S78:W78"/>
    <mergeCell ref="X78:AC78"/>
    <mergeCell ref="AD78:AE78"/>
    <mergeCell ref="AF78:AM78"/>
    <mergeCell ref="C126:M126"/>
    <mergeCell ref="Y116:AE116"/>
    <mergeCell ref="Q116:X116"/>
    <mergeCell ref="I116:P116"/>
    <mergeCell ref="A116:H116"/>
    <mergeCell ref="Y115:AE115"/>
    <mergeCell ref="Q115:X115"/>
    <mergeCell ref="X83:AC83"/>
    <mergeCell ref="AD83:AE83"/>
    <mergeCell ref="C80:M80"/>
    <mergeCell ref="N80:P80"/>
    <mergeCell ref="Q80:R80"/>
    <mergeCell ref="S80:W80"/>
    <mergeCell ref="X80:AC80"/>
    <mergeCell ref="AD80:AE80"/>
    <mergeCell ref="AF83:AM83"/>
    <mergeCell ref="AD89:AM89"/>
    <mergeCell ref="AD90:AM90"/>
    <mergeCell ref="AD85:AM85"/>
    <mergeCell ref="Q123:R123"/>
    <mergeCell ref="N123:P123"/>
    <mergeCell ref="C123:M123"/>
    <mergeCell ref="AF71:AM71"/>
    <mergeCell ref="AF72:AM72"/>
    <mergeCell ref="AF121:AM122"/>
    <mergeCell ref="AD121:AE122"/>
    <mergeCell ref="X122:AC122"/>
    <mergeCell ref="S122:W122"/>
    <mergeCell ref="Q122:R122"/>
    <mergeCell ref="N122:P122"/>
    <mergeCell ref="N121:AC121"/>
    <mergeCell ref="AF120:AM120"/>
    <mergeCell ref="D119:AE120"/>
    <mergeCell ref="A119:C120"/>
    <mergeCell ref="AF119:AM119"/>
    <mergeCell ref="Z100:AC100"/>
    <mergeCell ref="AD100:AE100"/>
    <mergeCell ref="AF100:AL100"/>
    <mergeCell ref="A73:A74"/>
    <mergeCell ref="AF76:AM76"/>
    <mergeCell ref="S75:W75"/>
    <mergeCell ref="X75:AC75"/>
    <mergeCell ref="AD75:AE75"/>
    <mergeCell ref="A49:AM49"/>
    <mergeCell ref="Z52:AC52"/>
    <mergeCell ref="AD52:AE52"/>
    <mergeCell ref="AF52:AL52"/>
    <mergeCell ref="S54:V55"/>
    <mergeCell ref="W54:AK55"/>
    <mergeCell ref="A56:C56"/>
    <mergeCell ref="S56:V57"/>
    <mergeCell ref="W56:AK57"/>
    <mergeCell ref="AL56:AM57"/>
    <mergeCell ref="A89:P89"/>
    <mergeCell ref="Q89:W89"/>
    <mergeCell ref="X89:AC89"/>
    <mergeCell ref="A90:P90"/>
    <mergeCell ref="Q90:W90"/>
    <mergeCell ref="X90:AC90"/>
    <mergeCell ref="A85:P86"/>
    <mergeCell ref="Q85:W85"/>
    <mergeCell ref="X85:AC85"/>
    <mergeCell ref="Q86:W86"/>
    <mergeCell ref="X86:AC86"/>
    <mergeCell ref="A87:P88"/>
    <mergeCell ref="Q87:W87"/>
    <mergeCell ref="X87:AC87"/>
    <mergeCell ref="Q88:W88"/>
    <mergeCell ref="X88:AC88"/>
    <mergeCell ref="C84:M84"/>
    <mergeCell ref="N84:P84"/>
    <mergeCell ref="Q84:R84"/>
    <mergeCell ref="S84:W84"/>
    <mergeCell ref="X84:AC84"/>
    <mergeCell ref="AD84:AE84"/>
    <mergeCell ref="AF84:AM84"/>
    <mergeCell ref="C81:M81"/>
    <mergeCell ref="N81:P81"/>
    <mergeCell ref="Q81:R81"/>
    <mergeCell ref="S81:W81"/>
    <mergeCell ref="X81:AC81"/>
    <mergeCell ref="AD81:AE81"/>
    <mergeCell ref="AF81:AM81"/>
    <mergeCell ref="C82:M82"/>
    <mergeCell ref="N82:P82"/>
    <mergeCell ref="Q82:R82"/>
    <mergeCell ref="S82:W82"/>
    <mergeCell ref="X82:AC82"/>
    <mergeCell ref="AD82:AE82"/>
    <mergeCell ref="AF82:AM82"/>
    <mergeCell ref="C83:M83"/>
    <mergeCell ref="N83:P83"/>
    <mergeCell ref="Q83:R83"/>
    <mergeCell ref="AF80:AM80"/>
    <mergeCell ref="C77:M77"/>
    <mergeCell ref="N77:P77"/>
    <mergeCell ref="Q77:R77"/>
    <mergeCell ref="S77:W77"/>
    <mergeCell ref="X77:AC77"/>
    <mergeCell ref="AD77:AE77"/>
    <mergeCell ref="AF77:AM77"/>
    <mergeCell ref="C78:M78"/>
    <mergeCell ref="N78:P78"/>
    <mergeCell ref="Q78:R78"/>
    <mergeCell ref="C79:M79"/>
    <mergeCell ref="N79:P79"/>
    <mergeCell ref="Q79:R79"/>
    <mergeCell ref="S79:W79"/>
    <mergeCell ref="X79:AC79"/>
    <mergeCell ref="AD79:AE79"/>
    <mergeCell ref="AF79:AM79"/>
    <mergeCell ref="A71:C72"/>
    <mergeCell ref="D71:AE72"/>
    <mergeCell ref="C73:M74"/>
    <mergeCell ref="N73:AC73"/>
    <mergeCell ref="AF73:AM74"/>
    <mergeCell ref="N74:P74"/>
    <mergeCell ref="Q74:R74"/>
    <mergeCell ref="S74:W74"/>
    <mergeCell ref="X74:AC74"/>
    <mergeCell ref="M69:N69"/>
    <mergeCell ref="U69:V69"/>
    <mergeCell ref="AB69:AC69"/>
    <mergeCell ref="A67:H67"/>
    <mergeCell ref="I67:P67"/>
    <mergeCell ref="A68:H68"/>
    <mergeCell ref="I68:P68"/>
    <mergeCell ref="S58:V59"/>
    <mergeCell ref="W58:AK59"/>
    <mergeCell ref="A61:F63"/>
    <mergeCell ref="G61:P63"/>
    <mergeCell ref="S61:V61"/>
    <mergeCell ref="S62:V62"/>
    <mergeCell ref="S63:V63"/>
    <mergeCell ref="X61:AL61"/>
    <mergeCell ref="X62:AL62"/>
    <mergeCell ref="X63:AB63"/>
    <mergeCell ref="AD63:AG63"/>
    <mergeCell ref="AH63:AM63"/>
    <mergeCell ref="X64:AL64"/>
    <mergeCell ref="X65:AL65"/>
    <mergeCell ref="Q67:X67"/>
    <mergeCell ref="Y67:AE67"/>
    <mergeCell ref="Q68:X68"/>
    <mergeCell ref="Y68:AE68"/>
    <mergeCell ref="A1:AM1"/>
    <mergeCell ref="Z4:AC4"/>
    <mergeCell ref="AD4:AE4"/>
    <mergeCell ref="AF4:AL4"/>
    <mergeCell ref="S6:V7"/>
    <mergeCell ref="W6:AK7"/>
    <mergeCell ref="S8:V9"/>
    <mergeCell ref="S14:V14"/>
    <mergeCell ref="S15:V15"/>
    <mergeCell ref="G13:P15"/>
    <mergeCell ref="A13:F15"/>
    <mergeCell ref="W8:AK9"/>
    <mergeCell ref="AL8:AM9"/>
    <mergeCell ref="S10:V11"/>
    <mergeCell ref="W10:AK11"/>
    <mergeCell ref="S13:V13"/>
    <mergeCell ref="A20:H20"/>
    <mergeCell ref="Y19:AE19"/>
    <mergeCell ref="X15:AB15"/>
    <mergeCell ref="AD15:AG15"/>
    <mergeCell ref="AH15:AM15"/>
    <mergeCell ref="AB21:AC21"/>
    <mergeCell ref="S16:V16"/>
    <mergeCell ref="X16:AL16"/>
    <mergeCell ref="I20:P20"/>
    <mergeCell ref="Q20:X20"/>
    <mergeCell ref="M21:N21"/>
    <mergeCell ref="S17:V17"/>
    <mergeCell ref="X17:AL17"/>
    <mergeCell ref="A23:C24"/>
    <mergeCell ref="D23:AE24"/>
    <mergeCell ref="AF23:AM23"/>
    <mergeCell ref="AF24:AM24"/>
    <mergeCell ref="A19:H19"/>
    <mergeCell ref="I19:P19"/>
    <mergeCell ref="Q19:X19"/>
    <mergeCell ref="Y20:AE20"/>
    <mergeCell ref="U21:V21"/>
    <mergeCell ref="A25:A26"/>
    <mergeCell ref="AF27:AM27"/>
    <mergeCell ref="C28:M28"/>
    <mergeCell ref="N28:P28"/>
    <mergeCell ref="Q28:R28"/>
    <mergeCell ref="S28:W28"/>
    <mergeCell ref="X28:AC28"/>
    <mergeCell ref="AD28:AE28"/>
    <mergeCell ref="AF28:AM28"/>
    <mergeCell ref="C27:M27"/>
    <mergeCell ref="N27:P27"/>
    <mergeCell ref="Q27:R27"/>
    <mergeCell ref="S27:W27"/>
    <mergeCell ref="X27:AC27"/>
    <mergeCell ref="AD27:AE27"/>
    <mergeCell ref="C25:M26"/>
    <mergeCell ref="N25:AC25"/>
    <mergeCell ref="AD25:AE26"/>
    <mergeCell ref="AF25:AM26"/>
    <mergeCell ref="N26:P26"/>
    <mergeCell ref="Q26:R26"/>
    <mergeCell ref="S26:W26"/>
    <mergeCell ref="X26:AC26"/>
    <mergeCell ref="B25:B26"/>
    <mergeCell ref="AF29:AM29"/>
    <mergeCell ref="C30:M30"/>
    <mergeCell ref="N30:P30"/>
    <mergeCell ref="Q30:R30"/>
    <mergeCell ref="S30:W30"/>
    <mergeCell ref="X30:AC30"/>
    <mergeCell ref="AD30:AE30"/>
    <mergeCell ref="AF30:AM30"/>
    <mergeCell ref="C29:M29"/>
    <mergeCell ref="N29:P29"/>
    <mergeCell ref="Q29:R29"/>
    <mergeCell ref="S29:W29"/>
    <mergeCell ref="X29:AC29"/>
    <mergeCell ref="AD29:AE29"/>
    <mergeCell ref="AF31:AM31"/>
    <mergeCell ref="C32:M32"/>
    <mergeCell ref="N32:P32"/>
    <mergeCell ref="Q32:R32"/>
    <mergeCell ref="S32:W32"/>
    <mergeCell ref="X32:AC32"/>
    <mergeCell ref="AD32:AE32"/>
    <mergeCell ref="AF32:AM32"/>
    <mergeCell ref="C31:M31"/>
    <mergeCell ref="N31:P31"/>
    <mergeCell ref="Q31:R31"/>
    <mergeCell ref="S31:W31"/>
    <mergeCell ref="X31:AC31"/>
    <mergeCell ref="AD31:AE31"/>
    <mergeCell ref="AF33:AM33"/>
    <mergeCell ref="C34:M34"/>
    <mergeCell ref="N34:P34"/>
    <mergeCell ref="Q34:R34"/>
    <mergeCell ref="S34:W34"/>
    <mergeCell ref="X34:AC34"/>
    <mergeCell ref="AD34:AE34"/>
    <mergeCell ref="AF34:AM34"/>
    <mergeCell ref="C33:M33"/>
    <mergeCell ref="N33:P33"/>
    <mergeCell ref="Q33:R33"/>
    <mergeCell ref="S33:W33"/>
    <mergeCell ref="X33:AC33"/>
    <mergeCell ref="AD33:AE33"/>
    <mergeCell ref="AD38:AM38"/>
    <mergeCell ref="AF35:AM35"/>
    <mergeCell ref="C36:M36"/>
    <mergeCell ref="N36:P36"/>
    <mergeCell ref="Q36:R36"/>
    <mergeCell ref="S36:W36"/>
    <mergeCell ref="X36:AC36"/>
    <mergeCell ref="AD36:AE36"/>
    <mergeCell ref="AF36:AM36"/>
    <mergeCell ref="C35:M35"/>
    <mergeCell ref="N35:P35"/>
    <mergeCell ref="Q35:R35"/>
    <mergeCell ref="S35:W35"/>
    <mergeCell ref="X35:AC35"/>
    <mergeCell ref="AD35:AE35"/>
    <mergeCell ref="X14:AL14"/>
    <mergeCell ref="A8:C8"/>
    <mergeCell ref="A41:P41"/>
    <mergeCell ref="Q41:W41"/>
    <mergeCell ref="X41:AC41"/>
    <mergeCell ref="AD41:AM41"/>
    <mergeCell ref="A42:P42"/>
    <mergeCell ref="Q42:W42"/>
    <mergeCell ref="X42:AC42"/>
    <mergeCell ref="AD42:AM42"/>
    <mergeCell ref="A39:P40"/>
    <mergeCell ref="Q39:W39"/>
    <mergeCell ref="X39:AC39"/>
    <mergeCell ref="AD39:AM39"/>
    <mergeCell ref="Q40:W40"/>
    <mergeCell ref="X13:AL13"/>
    <mergeCell ref="X40:AC40"/>
    <mergeCell ref="AD40:AM40"/>
    <mergeCell ref="A37:P38"/>
    <mergeCell ref="Q37:W37"/>
    <mergeCell ref="X37:AC37"/>
    <mergeCell ref="AD37:AM37"/>
    <mergeCell ref="Q38:W38"/>
    <mergeCell ref="X38:AC38"/>
    <mergeCell ref="S44:S48"/>
    <mergeCell ref="T44:X44"/>
    <mergeCell ref="Y44:AC44"/>
    <mergeCell ref="AD44:AH44"/>
    <mergeCell ref="AI44:AM44"/>
    <mergeCell ref="T45:X48"/>
    <mergeCell ref="Y45:AC48"/>
    <mergeCell ref="AD45:AH48"/>
    <mergeCell ref="AI45:AM48"/>
    <mergeCell ref="Y92:AC92"/>
    <mergeCell ref="AD92:AH92"/>
    <mergeCell ref="AI92:AM92"/>
    <mergeCell ref="T93:X96"/>
    <mergeCell ref="Y93:AC96"/>
    <mergeCell ref="AD93:AH96"/>
    <mergeCell ref="AI93:AM96"/>
    <mergeCell ref="S140:S144"/>
    <mergeCell ref="T141:X144"/>
    <mergeCell ref="Y141:AC144"/>
    <mergeCell ref="AD141:AH144"/>
    <mergeCell ref="AI141:AM144"/>
    <mergeCell ref="S92:S96"/>
    <mergeCell ref="T92:X92"/>
    <mergeCell ref="AF123:AM123"/>
    <mergeCell ref="AD123:AE123"/>
    <mergeCell ref="X123:AC123"/>
    <mergeCell ref="S123:W123"/>
    <mergeCell ref="AF130:AM130"/>
    <mergeCell ref="AD130:AE130"/>
    <mergeCell ref="X130:AC130"/>
    <mergeCell ref="S130:W130"/>
    <mergeCell ref="S128:W128"/>
    <mergeCell ref="AF124:AM124"/>
  </mergeCells>
  <phoneticPr fontId="2"/>
  <dataValidations count="3">
    <dataValidation type="list" allowBlank="1" showInputMessage="1" showErrorMessage="1" sqref="AD27:AE36" xr:uid="{CD417014-9389-4E52-9F83-89CCA3960F58}">
      <formula1>"＊,非課税"</formula1>
    </dataValidation>
    <dataValidation type="list" allowBlank="1" showInputMessage="1" showErrorMessage="1" sqref="X15" xr:uid="{67BFBD0B-6E39-4D0A-A9B0-6E5167F610B4}">
      <formula1>"普通,当座"</formula1>
    </dataValidation>
    <dataValidation type="list" allowBlank="1" showInputMessage="1" showErrorMessage="1" sqref="AO3" xr:uid="{0BCC190B-6684-46BA-BC87-C2EAB67A7858}">
      <formula1>"切り捨て,切り上げ"</formula1>
    </dataValidation>
  </dataValidations>
  <printOptions horizontalCentered="1" verticalCentered="1"/>
  <pageMargins left="0.70866141732283472" right="0.39370078740157483" top="0.59055118110236227" bottom="0.19685039370078741" header="0.59055118110236227" footer="0"/>
  <pageSetup paperSize="9" scale="58" orientation="portrait" r:id="rId1"/>
  <rowBreaks count="2" manualBreakCount="2">
    <brk id="48" max="38" man="1"/>
    <brk id="96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2C61-50E1-4C0C-85BA-D004F891029F}">
  <sheetPr>
    <pageSetUpPr fitToPage="1"/>
  </sheetPr>
  <dimension ref="A1:BV147"/>
  <sheetViews>
    <sheetView showGridLines="0" zoomScale="70" zoomScaleNormal="70" zoomScaleSheetLayoutView="70" workbookViewId="0">
      <selection activeCell="BK7" sqref="BK7"/>
    </sheetView>
  </sheetViews>
  <sheetFormatPr defaultRowHeight="25.5"/>
  <cols>
    <col min="1" max="74" width="4.125" style="9" customWidth="1"/>
    <col min="75" max="16384" width="9" style="10"/>
  </cols>
  <sheetData>
    <row r="1" spans="3:41" ht="57.75">
      <c r="C1" s="173" t="s">
        <v>49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</row>
    <row r="2" spans="3:41" ht="39.950000000000003" customHeight="1">
      <c r="D2" s="11"/>
      <c r="E2" s="11"/>
      <c r="F2" s="11"/>
      <c r="G2" s="11"/>
      <c r="H2" s="11"/>
      <c r="I2" s="11"/>
      <c r="J2" s="11"/>
      <c r="K2" s="11"/>
      <c r="L2" s="11"/>
    </row>
    <row r="3" spans="3:41" ht="42.75" thickBot="1">
      <c r="C3" s="12" t="s">
        <v>3</v>
      </c>
      <c r="D3" s="13"/>
      <c r="E3" s="14"/>
      <c r="F3" s="14"/>
      <c r="G3" s="14"/>
      <c r="H3" s="14"/>
      <c r="I3" s="14"/>
      <c r="J3" s="14"/>
      <c r="K3" s="14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3:41" ht="30" customHeight="1" thickBot="1">
      <c r="C4" s="15"/>
      <c r="D4" s="13"/>
      <c r="E4" s="14"/>
      <c r="F4" s="14"/>
      <c r="G4" s="14"/>
      <c r="H4" s="14"/>
      <c r="I4" s="14"/>
      <c r="J4" s="14"/>
      <c r="K4" s="14"/>
      <c r="AB4" s="174" t="s">
        <v>5</v>
      </c>
      <c r="AC4" s="175"/>
      <c r="AD4" s="175"/>
      <c r="AE4" s="176"/>
      <c r="AF4" s="177" t="s">
        <v>45</v>
      </c>
      <c r="AG4" s="178"/>
      <c r="AH4" s="262" t="s">
        <v>58</v>
      </c>
      <c r="AI4" s="262"/>
      <c r="AJ4" s="262"/>
      <c r="AK4" s="262"/>
      <c r="AL4" s="262"/>
      <c r="AM4" s="262"/>
      <c r="AN4" s="262"/>
      <c r="AO4" s="16"/>
    </row>
    <row r="5" spans="3:41" ht="23.1" customHeight="1" thickBot="1"/>
    <row r="6" spans="3:41" ht="24.95" customHeight="1">
      <c r="C6" s="17" t="s">
        <v>4</v>
      </c>
      <c r="P6" s="18"/>
      <c r="Q6" s="18"/>
      <c r="U6" s="180" t="s">
        <v>7</v>
      </c>
      <c r="V6" s="181"/>
      <c r="W6" s="181"/>
      <c r="X6" s="181"/>
      <c r="Y6" s="263" t="s">
        <v>55</v>
      </c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19"/>
      <c r="AO6" s="20"/>
    </row>
    <row r="7" spans="3:41" ht="24.95" customHeight="1">
      <c r="U7" s="182"/>
      <c r="V7" s="183"/>
      <c r="W7" s="183"/>
      <c r="X7" s="183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1"/>
      <c r="AO7" s="22"/>
    </row>
    <row r="8" spans="3:41" ht="24.95" customHeight="1">
      <c r="C8" s="259">
        <v>2023</v>
      </c>
      <c r="D8" s="259"/>
      <c r="E8" s="259"/>
      <c r="F8" s="24" t="s">
        <v>0</v>
      </c>
      <c r="G8" s="55">
        <v>9</v>
      </c>
      <c r="H8" s="24" t="s">
        <v>1</v>
      </c>
      <c r="I8" s="56">
        <v>30</v>
      </c>
      <c r="J8" s="24" t="s">
        <v>2</v>
      </c>
      <c r="U8" s="186" t="s">
        <v>8</v>
      </c>
      <c r="V8" s="187"/>
      <c r="W8" s="187"/>
      <c r="X8" s="187"/>
      <c r="Y8" s="260" t="s">
        <v>56</v>
      </c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09" t="s">
        <v>9</v>
      </c>
      <c r="AO8" s="210"/>
    </row>
    <row r="9" spans="3:41" ht="24.95" customHeight="1">
      <c r="U9" s="186"/>
      <c r="V9" s="187"/>
      <c r="W9" s="187"/>
      <c r="X9" s="187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09"/>
      <c r="AO9" s="210"/>
    </row>
    <row r="10" spans="3:41" ht="24.95" customHeight="1">
      <c r="U10" s="182" t="s">
        <v>10</v>
      </c>
      <c r="V10" s="183"/>
      <c r="W10" s="183"/>
      <c r="X10" s="183"/>
      <c r="Y10" s="260" t="s">
        <v>57</v>
      </c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O10" s="26"/>
    </row>
    <row r="11" spans="3:41" ht="24.95" customHeight="1" thickBot="1">
      <c r="U11" s="211"/>
      <c r="V11" s="212"/>
      <c r="W11" s="212"/>
      <c r="X11" s="212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7"/>
      <c r="AO11" s="28"/>
    </row>
    <row r="12" spans="3:41" ht="23.1" customHeight="1" thickBot="1"/>
    <row r="13" spans="3:41" ht="30" customHeight="1">
      <c r="C13" s="200" t="s">
        <v>6</v>
      </c>
      <c r="D13" s="201"/>
      <c r="E13" s="201"/>
      <c r="F13" s="201"/>
      <c r="G13" s="201"/>
      <c r="H13" s="202"/>
      <c r="I13" s="264">
        <f>IF(Z42="","",Z42)</f>
        <v>3180000</v>
      </c>
      <c r="J13" s="265"/>
      <c r="K13" s="265"/>
      <c r="L13" s="265"/>
      <c r="M13" s="265"/>
      <c r="N13" s="265"/>
      <c r="O13" s="265"/>
      <c r="P13" s="265"/>
      <c r="Q13" s="265"/>
      <c r="R13" s="266"/>
      <c r="U13" s="214" t="s">
        <v>47</v>
      </c>
      <c r="V13" s="215"/>
      <c r="W13" s="215"/>
      <c r="X13" s="216"/>
      <c r="Y13" s="29"/>
      <c r="Z13" s="273" t="s">
        <v>65</v>
      </c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30"/>
    </row>
    <row r="14" spans="3:41" ht="30" customHeight="1">
      <c r="C14" s="203"/>
      <c r="D14" s="204"/>
      <c r="E14" s="204"/>
      <c r="F14" s="204"/>
      <c r="G14" s="204"/>
      <c r="H14" s="205"/>
      <c r="I14" s="267"/>
      <c r="J14" s="268"/>
      <c r="K14" s="268"/>
      <c r="L14" s="268"/>
      <c r="M14" s="268"/>
      <c r="N14" s="268"/>
      <c r="O14" s="268"/>
      <c r="P14" s="268"/>
      <c r="Q14" s="268"/>
      <c r="R14" s="269"/>
      <c r="U14" s="188" t="s">
        <v>48</v>
      </c>
      <c r="V14" s="189"/>
      <c r="W14" s="189"/>
      <c r="X14" s="190"/>
      <c r="Y14" s="31"/>
      <c r="Z14" s="274" t="s">
        <v>66</v>
      </c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32"/>
    </row>
    <row r="15" spans="3:41" ht="30" customHeight="1">
      <c r="C15" s="206"/>
      <c r="D15" s="207"/>
      <c r="E15" s="207"/>
      <c r="F15" s="207"/>
      <c r="G15" s="207"/>
      <c r="H15" s="208"/>
      <c r="I15" s="270"/>
      <c r="J15" s="271"/>
      <c r="K15" s="271"/>
      <c r="L15" s="271"/>
      <c r="M15" s="271"/>
      <c r="N15" s="271"/>
      <c r="O15" s="271"/>
      <c r="P15" s="271"/>
      <c r="Q15" s="271"/>
      <c r="R15" s="272"/>
      <c r="U15" s="188" t="s">
        <v>16</v>
      </c>
      <c r="V15" s="189"/>
      <c r="W15" s="189"/>
      <c r="X15" s="190"/>
      <c r="Z15" s="274" t="s">
        <v>64</v>
      </c>
      <c r="AA15" s="274"/>
      <c r="AB15" s="274"/>
      <c r="AC15" s="274"/>
      <c r="AD15" s="274"/>
      <c r="AE15" s="31"/>
      <c r="AF15" s="220" t="s">
        <v>17</v>
      </c>
      <c r="AG15" s="189"/>
      <c r="AH15" s="189"/>
      <c r="AI15" s="190"/>
      <c r="AJ15" s="275">
        <v>1234567</v>
      </c>
      <c r="AK15" s="276"/>
      <c r="AL15" s="276"/>
      <c r="AM15" s="276"/>
      <c r="AN15" s="276"/>
      <c r="AO15" s="277"/>
    </row>
    <row r="16" spans="3:41" ht="30" customHeight="1">
      <c r="U16" s="188" t="s">
        <v>19</v>
      </c>
      <c r="V16" s="189"/>
      <c r="W16" s="189"/>
      <c r="X16" s="190"/>
      <c r="Y16" s="33"/>
      <c r="Z16" s="282" t="s">
        <v>67</v>
      </c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34"/>
    </row>
    <row r="17" spans="3:41" ht="30" customHeight="1" thickBot="1">
      <c r="C17" s="35"/>
      <c r="D17" s="35"/>
      <c r="E17" s="35"/>
      <c r="F17" s="35"/>
      <c r="G17" s="35"/>
      <c r="H17" s="35"/>
      <c r="I17" s="35"/>
      <c r="J17" s="36"/>
      <c r="K17" s="36"/>
      <c r="L17" s="36"/>
      <c r="M17" s="36"/>
      <c r="N17" s="36"/>
      <c r="O17" s="36"/>
      <c r="P17" s="25"/>
      <c r="Q17" s="37"/>
      <c r="R17" s="37"/>
      <c r="S17" s="23"/>
      <c r="U17" s="151" t="s">
        <v>20</v>
      </c>
      <c r="V17" s="152"/>
      <c r="W17" s="152"/>
      <c r="X17" s="153"/>
      <c r="Y17" s="38"/>
      <c r="Z17" s="283" t="s">
        <v>68</v>
      </c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39"/>
    </row>
    <row r="18" spans="3:41" ht="23.1" customHeight="1"/>
    <row r="19" spans="3:41" ht="30" customHeight="1">
      <c r="C19" s="168" t="s">
        <v>11</v>
      </c>
      <c r="D19" s="169"/>
      <c r="E19" s="169"/>
      <c r="F19" s="169"/>
      <c r="G19" s="169"/>
      <c r="H19" s="169"/>
      <c r="I19" s="169"/>
      <c r="J19" s="169"/>
      <c r="K19" s="168" t="s">
        <v>12</v>
      </c>
      <c r="L19" s="169"/>
      <c r="M19" s="169"/>
      <c r="N19" s="169"/>
      <c r="O19" s="169"/>
      <c r="P19" s="169"/>
      <c r="Q19" s="169"/>
      <c r="R19" s="170"/>
      <c r="S19" s="169" t="s">
        <v>15</v>
      </c>
      <c r="T19" s="169"/>
      <c r="U19" s="169"/>
      <c r="V19" s="169"/>
      <c r="W19" s="169"/>
      <c r="X19" s="169"/>
      <c r="Y19" s="169"/>
      <c r="Z19" s="169"/>
      <c r="AA19" s="217" t="s">
        <v>18</v>
      </c>
      <c r="AB19" s="218"/>
      <c r="AC19" s="218"/>
      <c r="AD19" s="218"/>
      <c r="AE19" s="218"/>
      <c r="AF19" s="218"/>
      <c r="AG19" s="219"/>
    </row>
    <row r="20" spans="3:41" ht="30" customHeight="1">
      <c r="C20" s="278">
        <v>6360000</v>
      </c>
      <c r="D20" s="279"/>
      <c r="E20" s="279"/>
      <c r="F20" s="279"/>
      <c r="G20" s="279"/>
      <c r="H20" s="279"/>
      <c r="I20" s="279"/>
      <c r="J20" s="279"/>
      <c r="K20" s="278">
        <v>3180000</v>
      </c>
      <c r="L20" s="279"/>
      <c r="M20" s="279"/>
      <c r="N20" s="279"/>
      <c r="O20" s="279"/>
      <c r="P20" s="279"/>
      <c r="Q20" s="279"/>
      <c r="R20" s="280"/>
      <c r="S20" s="279">
        <f>IF(Z42="","",Z42)</f>
        <v>3180000</v>
      </c>
      <c r="T20" s="279"/>
      <c r="U20" s="279"/>
      <c r="V20" s="279"/>
      <c r="W20" s="279"/>
      <c r="X20" s="279"/>
      <c r="Y20" s="279"/>
      <c r="Z20" s="279"/>
      <c r="AA20" s="278">
        <f>C20-K20-S20</f>
        <v>0</v>
      </c>
      <c r="AB20" s="279"/>
      <c r="AC20" s="279"/>
      <c r="AD20" s="279"/>
      <c r="AE20" s="279"/>
      <c r="AF20" s="279"/>
      <c r="AG20" s="280"/>
    </row>
    <row r="21" spans="3:41" s="44" customFormat="1" ht="24.95" customHeight="1">
      <c r="C21" s="40"/>
      <c r="D21" s="40"/>
      <c r="E21" s="40"/>
      <c r="F21" s="40"/>
      <c r="G21" s="40"/>
      <c r="H21" s="40"/>
      <c r="I21" s="40"/>
      <c r="J21" s="40"/>
      <c r="K21" s="9"/>
      <c r="L21" s="9"/>
      <c r="M21" s="9"/>
      <c r="N21" s="54" t="s">
        <v>13</v>
      </c>
      <c r="O21" s="281">
        <v>50</v>
      </c>
      <c r="P21" s="281"/>
      <c r="Q21" s="53" t="s">
        <v>70</v>
      </c>
      <c r="R21" s="21" t="s">
        <v>14</v>
      </c>
      <c r="S21" s="9"/>
      <c r="T21" s="9"/>
      <c r="U21" s="9"/>
      <c r="V21" s="54" t="s">
        <v>13</v>
      </c>
      <c r="W21" s="281">
        <v>50</v>
      </c>
      <c r="X21" s="281"/>
      <c r="Y21" s="53" t="s">
        <v>70</v>
      </c>
      <c r="Z21" s="21" t="s">
        <v>14</v>
      </c>
      <c r="AA21" s="9"/>
      <c r="AB21" s="9"/>
      <c r="AC21" s="54" t="s">
        <v>13</v>
      </c>
      <c r="AD21" s="281">
        <v>0</v>
      </c>
      <c r="AE21" s="281"/>
      <c r="AF21" s="53" t="s">
        <v>70</v>
      </c>
      <c r="AG21" s="21" t="s">
        <v>14</v>
      </c>
      <c r="AH21" s="40"/>
      <c r="AI21" s="40"/>
      <c r="AJ21" s="40"/>
      <c r="AK21" s="40"/>
      <c r="AL21" s="40"/>
      <c r="AM21" s="40"/>
      <c r="AN21" s="40"/>
    </row>
    <row r="22" spans="3:41" s="44" customFormat="1" ht="24.95" customHeight="1" thickBot="1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42"/>
      <c r="Q22" s="42"/>
      <c r="R22" s="43"/>
      <c r="S22" s="40"/>
      <c r="T22" s="40"/>
      <c r="U22" s="40"/>
      <c r="V22" s="40"/>
      <c r="W22" s="41"/>
      <c r="X22" s="42"/>
      <c r="Y22" s="42"/>
      <c r="Z22" s="43"/>
      <c r="AA22" s="40"/>
      <c r="AB22" s="40"/>
      <c r="AC22" s="40"/>
      <c r="AD22" s="41"/>
      <c r="AE22" s="42"/>
      <c r="AF22" s="42"/>
      <c r="AG22" s="43"/>
      <c r="AH22" s="40"/>
      <c r="AI22" s="40"/>
      <c r="AJ22" s="40"/>
      <c r="AK22" s="40"/>
      <c r="AL22" s="40"/>
      <c r="AM22" s="40"/>
      <c r="AN22" s="40"/>
      <c r="AO22" s="45" t="s">
        <v>21</v>
      </c>
    </row>
    <row r="23" spans="3:41" ht="18" customHeight="1">
      <c r="C23" s="284" t="s">
        <v>42</v>
      </c>
      <c r="D23" s="285"/>
      <c r="E23" s="285"/>
      <c r="F23" s="288" t="s">
        <v>53</v>
      </c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9"/>
      <c r="AH23" s="254" t="s">
        <v>22</v>
      </c>
      <c r="AI23" s="255"/>
      <c r="AJ23" s="255"/>
      <c r="AK23" s="255"/>
      <c r="AL23" s="255"/>
      <c r="AM23" s="255"/>
      <c r="AN23" s="255"/>
      <c r="AO23" s="256"/>
    </row>
    <row r="24" spans="3:41" ht="30" customHeight="1" thickBot="1">
      <c r="C24" s="286"/>
      <c r="D24" s="287"/>
      <c r="E24" s="287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1"/>
      <c r="AH24" s="292" t="s">
        <v>54</v>
      </c>
      <c r="AI24" s="292"/>
      <c r="AJ24" s="292"/>
      <c r="AK24" s="292"/>
      <c r="AL24" s="292"/>
      <c r="AM24" s="292"/>
      <c r="AN24" s="292"/>
      <c r="AO24" s="293"/>
    </row>
    <row r="25" spans="3:41" ht="20.100000000000001" customHeight="1" thickTop="1">
      <c r="C25" s="125" t="s">
        <v>50</v>
      </c>
      <c r="D25" s="143" t="s">
        <v>46</v>
      </c>
      <c r="E25" s="133" t="s">
        <v>23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7" t="s">
        <v>63</v>
      </c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8" t="s">
        <v>25</v>
      </c>
      <c r="AG25" s="138"/>
      <c r="AH25" s="134" t="s">
        <v>26</v>
      </c>
      <c r="AI25" s="134"/>
      <c r="AJ25" s="134"/>
      <c r="AK25" s="134"/>
      <c r="AL25" s="134"/>
      <c r="AM25" s="134"/>
      <c r="AN25" s="134"/>
      <c r="AO25" s="140"/>
    </row>
    <row r="26" spans="3:41" ht="20.100000000000001" customHeight="1">
      <c r="C26" s="126"/>
      <c r="D26" s="144"/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42" t="s">
        <v>27</v>
      </c>
      <c r="Q26" s="142"/>
      <c r="R26" s="142"/>
      <c r="S26" s="142" t="s">
        <v>28</v>
      </c>
      <c r="T26" s="142"/>
      <c r="U26" s="142" t="s">
        <v>29</v>
      </c>
      <c r="V26" s="142"/>
      <c r="W26" s="142"/>
      <c r="X26" s="142"/>
      <c r="Y26" s="142"/>
      <c r="Z26" s="142" t="s">
        <v>30</v>
      </c>
      <c r="AA26" s="142"/>
      <c r="AB26" s="142"/>
      <c r="AC26" s="142"/>
      <c r="AD26" s="142"/>
      <c r="AE26" s="142"/>
      <c r="AF26" s="139"/>
      <c r="AG26" s="139"/>
      <c r="AH26" s="136"/>
      <c r="AI26" s="136"/>
      <c r="AJ26" s="136"/>
      <c r="AK26" s="136"/>
      <c r="AL26" s="136"/>
      <c r="AM26" s="136"/>
      <c r="AN26" s="136"/>
      <c r="AO26" s="141"/>
    </row>
    <row r="27" spans="3:41" ht="33" customHeight="1">
      <c r="C27" s="57" t="s">
        <v>59</v>
      </c>
      <c r="D27" s="58" t="s">
        <v>60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253"/>
      <c r="Q27" s="253"/>
      <c r="R27" s="253"/>
      <c r="S27" s="252"/>
      <c r="T27" s="252"/>
      <c r="U27" s="294">
        <v>1000000</v>
      </c>
      <c r="V27" s="294"/>
      <c r="W27" s="294"/>
      <c r="X27" s="294"/>
      <c r="Y27" s="294"/>
      <c r="Z27" s="294">
        <v>1000000</v>
      </c>
      <c r="AA27" s="294"/>
      <c r="AB27" s="294"/>
      <c r="AC27" s="294"/>
      <c r="AD27" s="294"/>
      <c r="AE27" s="294"/>
      <c r="AF27" s="89"/>
      <c r="AG27" s="89"/>
      <c r="AH27" s="87"/>
      <c r="AI27" s="87"/>
      <c r="AJ27" s="87"/>
      <c r="AK27" s="87"/>
      <c r="AL27" s="87"/>
      <c r="AM27" s="87"/>
      <c r="AN27" s="87"/>
      <c r="AO27" s="88"/>
    </row>
    <row r="28" spans="3:41" ht="33" customHeight="1">
      <c r="C28" s="48"/>
      <c r="D28" s="49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241"/>
      <c r="Q28" s="241"/>
      <c r="R28" s="241"/>
      <c r="S28" s="242"/>
      <c r="T28" s="242"/>
      <c r="U28" s="295">
        <v>1000000</v>
      </c>
      <c r="V28" s="295"/>
      <c r="W28" s="295"/>
      <c r="X28" s="295"/>
      <c r="Y28" s="295"/>
      <c r="Z28" s="295">
        <v>1000000</v>
      </c>
      <c r="AA28" s="295"/>
      <c r="AB28" s="295"/>
      <c r="AC28" s="295"/>
      <c r="AD28" s="295"/>
      <c r="AE28" s="295"/>
      <c r="AF28" s="296" t="s">
        <v>61</v>
      </c>
      <c r="AG28" s="296"/>
      <c r="AH28" s="91"/>
      <c r="AI28" s="91"/>
      <c r="AJ28" s="91"/>
      <c r="AK28" s="91"/>
      <c r="AL28" s="91"/>
      <c r="AM28" s="91"/>
      <c r="AN28" s="91"/>
      <c r="AO28" s="92"/>
    </row>
    <row r="29" spans="3:41" ht="33" customHeight="1">
      <c r="C29" s="48"/>
      <c r="D29" s="49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241"/>
      <c r="Q29" s="241"/>
      <c r="R29" s="241"/>
      <c r="S29" s="242"/>
      <c r="T29" s="242"/>
      <c r="U29" s="295">
        <v>1000000</v>
      </c>
      <c r="V29" s="295"/>
      <c r="W29" s="295"/>
      <c r="X29" s="295"/>
      <c r="Y29" s="295"/>
      <c r="Z29" s="295">
        <v>1000000</v>
      </c>
      <c r="AA29" s="295"/>
      <c r="AB29" s="295"/>
      <c r="AC29" s="295"/>
      <c r="AD29" s="295"/>
      <c r="AE29" s="295"/>
      <c r="AF29" s="296" t="s">
        <v>62</v>
      </c>
      <c r="AG29" s="296"/>
      <c r="AH29" s="91"/>
      <c r="AI29" s="91"/>
      <c r="AJ29" s="91"/>
      <c r="AK29" s="91"/>
      <c r="AL29" s="91"/>
      <c r="AM29" s="91"/>
      <c r="AN29" s="91"/>
      <c r="AO29" s="92"/>
    </row>
    <row r="30" spans="3:41" ht="33" customHeight="1">
      <c r="C30" s="48"/>
      <c r="D30" s="49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241"/>
      <c r="Q30" s="241"/>
      <c r="R30" s="241"/>
      <c r="S30" s="242"/>
      <c r="T30" s="242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3"/>
      <c r="AG30" s="93"/>
      <c r="AH30" s="91"/>
      <c r="AI30" s="91"/>
      <c r="AJ30" s="91"/>
      <c r="AK30" s="91"/>
      <c r="AL30" s="91"/>
      <c r="AM30" s="91"/>
      <c r="AN30" s="91"/>
      <c r="AO30" s="92"/>
    </row>
    <row r="31" spans="3:41" ht="33" customHeight="1">
      <c r="C31" s="48"/>
      <c r="D31" s="49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241"/>
      <c r="Q31" s="241"/>
      <c r="R31" s="241"/>
      <c r="S31" s="242"/>
      <c r="T31" s="242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3"/>
      <c r="AG31" s="93"/>
      <c r="AH31" s="91"/>
      <c r="AI31" s="91"/>
      <c r="AJ31" s="91"/>
      <c r="AK31" s="91"/>
      <c r="AL31" s="91"/>
      <c r="AM31" s="91"/>
      <c r="AN31" s="91"/>
      <c r="AO31" s="92"/>
    </row>
    <row r="32" spans="3:41" ht="33" customHeight="1">
      <c r="C32" s="48"/>
      <c r="D32" s="49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241"/>
      <c r="Q32" s="241"/>
      <c r="R32" s="241"/>
      <c r="S32" s="242"/>
      <c r="T32" s="242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3"/>
      <c r="AG32" s="93"/>
      <c r="AH32" s="91"/>
      <c r="AI32" s="91"/>
      <c r="AJ32" s="91"/>
      <c r="AK32" s="91"/>
      <c r="AL32" s="91"/>
      <c r="AM32" s="91"/>
      <c r="AN32" s="91"/>
      <c r="AO32" s="92"/>
    </row>
    <row r="33" spans="3:41" ht="33" customHeight="1">
      <c r="C33" s="48"/>
      <c r="D33" s="49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241"/>
      <c r="Q33" s="241"/>
      <c r="R33" s="241"/>
      <c r="S33" s="242"/>
      <c r="T33" s="242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3"/>
      <c r="AG33" s="93"/>
      <c r="AH33" s="91"/>
      <c r="AI33" s="91"/>
      <c r="AJ33" s="91"/>
      <c r="AK33" s="91"/>
      <c r="AL33" s="91"/>
      <c r="AM33" s="91"/>
      <c r="AN33" s="91"/>
      <c r="AO33" s="92"/>
    </row>
    <row r="34" spans="3:41" ht="33" customHeight="1">
      <c r="C34" s="48"/>
      <c r="D34" s="49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241"/>
      <c r="Q34" s="241"/>
      <c r="R34" s="241"/>
      <c r="S34" s="242"/>
      <c r="T34" s="242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3"/>
      <c r="AG34" s="93"/>
      <c r="AH34" s="91"/>
      <c r="AI34" s="91"/>
      <c r="AJ34" s="91"/>
      <c r="AK34" s="91"/>
      <c r="AL34" s="91"/>
      <c r="AM34" s="91"/>
      <c r="AN34" s="91"/>
      <c r="AO34" s="92"/>
    </row>
    <row r="35" spans="3:41" ht="33" customHeight="1">
      <c r="C35" s="48"/>
      <c r="D35" s="49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241"/>
      <c r="Q35" s="241"/>
      <c r="R35" s="241"/>
      <c r="S35" s="242"/>
      <c r="T35" s="24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3"/>
      <c r="AG35" s="93"/>
      <c r="AH35" s="91"/>
      <c r="AI35" s="91"/>
      <c r="AJ35" s="91"/>
      <c r="AK35" s="91"/>
      <c r="AL35" s="91"/>
      <c r="AM35" s="91"/>
      <c r="AN35" s="91"/>
      <c r="AO35" s="92"/>
    </row>
    <row r="36" spans="3:41" ht="33" customHeight="1" thickBot="1">
      <c r="C36" s="50"/>
      <c r="D36" s="51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4"/>
      <c r="Q36" s="244"/>
      <c r="R36" s="244"/>
      <c r="S36" s="245"/>
      <c r="T36" s="245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7"/>
      <c r="AG36" s="247"/>
      <c r="AH36" s="243"/>
      <c r="AI36" s="243"/>
      <c r="AJ36" s="243"/>
      <c r="AK36" s="243"/>
      <c r="AL36" s="243"/>
      <c r="AM36" s="243"/>
      <c r="AN36" s="243"/>
      <c r="AO36" s="248"/>
    </row>
    <row r="37" spans="3:41" ht="33" customHeight="1">
      <c r="C37" s="108" t="s">
        <v>43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11" t="s">
        <v>31</v>
      </c>
      <c r="T37" s="111"/>
      <c r="U37" s="111"/>
      <c r="V37" s="111"/>
      <c r="W37" s="111"/>
      <c r="X37" s="111"/>
      <c r="Y37" s="111"/>
      <c r="Z37" s="112">
        <f>SUMIF($AF$27:$AG$36,"",$Z$27:$AE$36)</f>
        <v>1000000</v>
      </c>
      <c r="AA37" s="112"/>
      <c r="AB37" s="112"/>
      <c r="AC37" s="112"/>
      <c r="AD37" s="112"/>
      <c r="AE37" s="112"/>
      <c r="AF37" s="100"/>
      <c r="AG37" s="100"/>
      <c r="AH37" s="100"/>
      <c r="AI37" s="100"/>
      <c r="AJ37" s="100"/>
      <c r="AK37" s="100"/>
      <c r="AL37" s="100"/>
      <c r="AM37" s="100"/>
      <c r="AN37" s="100"/>
      <c r="AO37" s="101"/>
    </row>
    <row r="38" spans="3:41" ht="33" customHeight="1"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99" t="s">
        <v>32</v>
      </c>
      <c r="T38" s="99"/>
      <c r="U38" s="99"/>
      <c r="V38" s="99"/>
      <c r="W38" s="99"/>
      <c r="X38" s="99"/>
      <c r="Y38" s="99"/>
      <c r="Z38" s="94">
        <f>SUMIF($AF$27:$AG$36,"＊",$Z$27:$AE$36)</f>
        <v>1000000</v>
      </c>
      <c r="AA38" s="94"/>
      <c r="AB38" s="94"/>
      <c r="AC38" s="94"/>
      <c r="AD38" s="94"/>
      <c r="AE38" s="94"/>
      <c r="AF38" s="100"/>
      <c r="AG38" s="100"/>
      <c r="AH38" s="100"/>
      <c r="AI38" s="100"/>
      <c r="AJ38" s="100"/>
      <c r="AK38" s="100"/>
      <c r="AL38" s="100"/>
      <c r="AM38" s="100"/>
      <c r="AN38" s="100"/>
      <c r="AO38" s="101"/>
    </row>
    <row r="39" spans="3:41" ht="33" customHeight="1">
      <c r="C39" s="108" t="s">
        <v>44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99" t="s">
        <v>33</v>
      </c>
      <c r="T39" s="99"/>
      <c r="U39" s="99"/>
      <c r="V39" s="99"/>
      <c r="W39" s="99"/>
      <c r="X39" s="99"/>
      <c r="Y39" s="99"/>
      <c r="Z39" s="94">
        <f>SUMIF($AF$27:$AG$36,"非課税",$Z$27:$AE$36)</f>
        <v>1000000</v>
      </c>
      <c r="AA39" s="94"/>
      <c r="AB39" s="94"/>
      <c r="AC39" s="94"/>
      <c r="AD39" s="94"/>
      <c r="AE39" s="94"/>
      <c r="AF39" s="100"/>
      <c r="AG39" s="100"/>
      <c r="AH39" s="100"/>
      <c r="AI39" s="100"/>
      <c r="AJ39" s="100"/>
      <c r="AK39" s="100"/>
      <c r="AL39" s="100"/>
      <c r="AM39" s="100"/>
      <c r="AN39" s="100"/>
      <c r="AO39" s="101"/>
    </row>
    <row r="40" spans="3:41" ht="33" customHeight="1"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99" t="s">
        <v>34</v>
      </c>
      <c r="T40" s="99"/>
      <c r="U40" s="99"/>
      <c r="V40" s="99"/>
      <c r="W40" s="99"/>
      <c r="X40" s="99"/>
      <c r="Y40" s="99"/>
      <c r="Z40" s="94">
        <f>IF(Z37="","",ROUNDDOWN(Z37*10%,0))</f>
        <v>100000</v>
      </c>
      <c r="AA40" s="94"/>
      <c r="AB40" s="94"/>
      <c r="AC40" s="94"/>
      <c r="AD40" s="94"/>
      <c r="AE40" s="94"/>
      <c r="AF40" s="100"/>
      <c r="AG40" s="100"/>
      <c r="AH40" s="100"/>
      <c r="AI40" s="100"/>
      <c r="AJ40" s="100"/>
      <c r="AK40" s="100"/>
      <c r="AL40" s="100"/>
      <c r="AM40" s="100"/>
      <c r="AN40" s="100"/>
      <c r="AO40" s="101"/>
    </row>
    <row r="41" spans="3:41" ht="33" customHeight="1">
      <c r="C41" s="97" t="s">
        <v>35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9" t="s">
        <v>69</v>
      </c>
      <c r="T41" s="99"/>
      <c r="U41" s="99"/>
      <c r="V41" s="99"/>
      <c r="W41" s="99"/>
      <c r="X41" s="99"/>
      <c r="Y41" s="99"/>
      <c r="Z41" s="94">
        <f>IF(Z38="","",ROUNDDOWN(Z38*8%,0))</f>
        <v>80000</v>
      </c>
      <c r="AA41" s="94"/>
      <c r="AB41" s="94"/>
      <c r="AC41" s="94"/>
      <c r="AD41" s="94"/>
      <c r="AE41" s="94"/>
      <c r="AF41" s="100"/>
      <c r="AG41" s="100"/>
      <c r="AH41" s="100"/>
      <c r="AI41" s="100"/>
      <c r="AJ41" s="100"/>
      <c r="AK41" s="100"/>
      <c r="AL41" s="100"/>
      <c r="AM41" s="100"/>
      <c r="AN41" s="100"/>
      <c r="AO41" s="101"/>
    </row>
    <row r="42" spans="3:41" ht="33" customHeight="1">
      <c r="C42" s="102" t="s">
        <v>36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4" t="s">
        <v>37</v>
      </c>
      <c r="T42" s="104"/>
      <c r="U42" s="104"/>
      <c r="V42" s="104"/>
      <c r="W42" s="104"/>
      <c r="X42" s="104"/>
      <c r="Y42" s="104"/>
      <c r="Z42" s="105">
        <f>SUM(Z37:AE41)</f>
        <v>3180000</v>
      </c>
      <c r="AA42" s="105"/>
      <c r="AB42" s="105"/>
      <c r="AC42" s="105"/>
      <c r="AD42" s="105"/>
      <c r="AE42" s="105"/>
      <c r="AF42" s="106"/>
      <c r="AG42" s="106"/>
      <c r="AH42" s="106"/>
      <c r="AI42" s="106"/>
      <c r="AJ42" s="106"/>
      <c r="AK42" s="106"/>
      <c r="AL42" s="106"/>
      <c r="AM42" s="106"/>
      <c r="AN42" s="106"/>
      <c r="AO42" s="107"/>
    </row>
    <row r="43" spans="3:41">
      <c r="U43" s="18"/>
      <c r="V43" s="18"/>
      <c r="W43" s="18"/>
      <c r="X43" s="18"/>
      <c r="Y43" s="18"/>
      <c r="Z43" s="18"/>
      <c r="AA43" s="18"/>
      <c r="AB43" s="52"/>
      <c r="AC43" s="52"/>
      <c r="AD43" s="52"/>
      <c r="AE43" s="52"/>
      <c r="AF43" s="52"/>
      <c r="AG43" s="52"/>
    </row>
    <row r="44" spans="3:41">
      <c r="U44" s="81" t="s">
        <v>38</v>
      </c>
      <c r="V44" s="85"/>
      <c r="W44" s="86"/>
      <c r="X44" s="86"/>
      <c r="Y44" s="86"/>
      <c r="Z44" s="86"/>
      <c r="AA44" s="70" t="s">
        <v>39</v>
      </c>
      <c r="AB44" s="70"/>
      <c r="AC44" s="70"/>
      <c r="AD44" s="70"/>
      <c r="AE44" s="70"/>
      <c r="AF44" s="70" t="s">
        <v>40</v>
      </c>
      <c r="AG44" s="70"/>
      <c r="AH44" s="70"/>
      <c r="AI44" s="70"/>
      <c r="AJ44" s="70"/>
      <c r="AK44" s="71" t="s">
        <v>41</v>
      </c>
      <c r="AL44" s="71"/>
      <c r="AM44" s="71"/>
      <c r="AN44" s="71"/>
      <c r="AO44" s="72"/>
    </row>
    <row r="45" spans="3:41" ht="20.100000000000001" customHeight="1">
      <c r="U45" s="82"/>
      <c r="V45" s="73"/>
      <c r="W45" s="74"/>
      <c r="X45" s="74"/>
      <c r="Y45" s="74"/>
      <c r="Z45" s="74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4"/>
      <c r="AL45" s="74"/>
      <c r="AM45" s="74"/>
      <c r="AN45" s="74"/>
      <c r="AO45" s="79"/>
    </row>
    <row r="46" spans="3:41" ht="20.100000000000001" customHeight="1">
      <c r="U46" s="83"/>
      <c r="V46" s="73"/>
      <c r="W46" s="74"/>
      <c r="X46" s="74"/>
      <c r="Y46" s="74"/>
      <c r="Z46" s="74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4"/>
      <c r="AL46" s="74"/>
      <c r="AM46" s="74"/>
      <c r="AN46" s="74"/>
      <c r="AO46" s="79"/>
    </row>
    <row r="47" spans="3:41" ht="20.100000000000001" customHeight="1">
      <c r="U47" s="83"/>
      <c r="V47" s="73"/>
      <c r="W47" s="74"/>
      <c r="X47" s="74"/>
      <c r="Y47" s="74"/>
      <c r="Z47" s="74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4"/>
      <c r="AL47" s="74"/>
      <c r="AM47" s="74"/>
      <c r="AN47" s="74"/>
      <c r="AO47" s="79"/>
    </row>
    <row r="48" spans="3:41" ht="20.100000000000001" customHeight="1">
      <c r="U48" s="83"/>
      <c r="V48" s="73"/>
      <c r="W48" s="74"/>
      <c r="X48" s="74"/>
      <c r="Y48" s="74"/>
      <c r="Z48" s="74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4"/>
      <c r="AL48" s="74"/>
      <c r="AM48" s="74"/>
      <c r="AN48" s="74"/>
      <c r="AO48" s="79"/>
    </row>
    <row r="49" spans="3:41" ht="20.100000000000001" customHeight="1">
      <c r="U49" s="84"/>
      <c r="V49" s="75"/>
      <c r="W49" s="76"/>
      <c r="X49" s="76"/>
      <c r="Y49" s="76"/>
      <c r="Z49" s="76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6"/>
      <c r="AL49" s="76"/>
      <c r="AM49" s="76"/>
      <c r="AN49" s="76"/>
      <c r="AO49" s="80"/>
    </row>
    <row r="50" spans="3:41" ht="57.75">
      <c r="C50" s="173" t="s">
        <v>52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</row>
    <row r="51" spans="3:41" ht="39.950000000000003" customHeight="1">
      <c r="D51" s="11"/>
      <c r="E51" s="11"/>
      <c r="F51" s="11"/>
      <c r="G51" s="11"/>
      <c r="H51" s="11"/>
      <c r="I51" s="11"/>
      <c r="J51" s="11"/>
      <c r="K51" s="11"/>
      <c r="L51" s="11"/>
    </row>
    <row r="52" spans="3:41" ht="42.75" thickBot="1">
      <c r="C52" s="12" t="s">
        <v>3</v>
      </c>
      <c r="D52" s="13"/>
      <c r="E52" s="14"/>
      <c r="F52" s="14"/>
      <c r="G52" s="14"/>
      <c r="H52" s="14"/>
      <c r="I52" s="14"/>
      <c r="J52" s="14"/>
      <c r="K52" s="14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3:41" ht="30" customHeight="1" thickBot="1">
      <c r="C53" s="15"/>
      <c r="D53" s="13"/>
      <c r="E53" s="14"/>
      <c r="F53" s="14"/>
      <c r="G53" s="14"/>
      <c r="H53" s="14"/>
      <c r="I53" s="14"/>
      <c r="J53" s="14"/>
      <c r="K53" s="14"/>
      <c r="AB53" s="174" t="s">
        <v>5</v>
      </c>
      <c r="AC53" s="175"/>
      <c r="AD53" s="175"/>
      <c r="AE53" s="176"/>
      <c r="AF53" s="177" t="s">
        <v>45</v>
      </c>
      <c r="AG53" s="178"/>
      <c r="AH53" s="249" t="str">
        <f>IF(AH4="","",AH4)</f>
        <v>1234567890123</v>
      </c>
      <c r="AI53" s="249"/>
      <c r="AJ53" s="249"/>
      <c r="AK53" s="249"/>
      <c r="AL53" s="249"/>
      <c r="AM53" s="249"/>
      <c r="AN53" s="249"/>
      <c r="AO53" s="16"/>
    </row>
    <row r="54" spans="3:41" ht="23.1" customHeight="1" thickBot="1"/>
    <row r="55" spans="3:41" ht="24.95" customHeight="1">
      <c r="C55" s="17" t="s">
        <v>4</v>
      </c>
      <c r="P55" s="18"/>
      <c r="Q55" s="18"/>
      <c r="U55" s="180" t="s">
        <v>7</v>
      </c>
      <c r="V55" s="181"/>
      <c r="W55" s="181"/>
      <c r="X55" s="181"/>
      <c r="Y55" s="250" t="str">
        <f>IF(Y6="","",Y6)</f>
        <v>沖縄県浦添市〇△□1-2-3</v>
      </c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19"/>
      <c r="AO55" s="20"/>
    </row>
    <row r="56" spans="3:41" ht="24.95" customHeight="1">
      <c r="U56" s="182"/>
      <c r="V56" s="183"/>
      <c r="W56" s="183"/>
      <c r="X56" s="183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1"/>
      <c r="AO56" s="22"/>
    </row>
    <row r="57" spans="3:41" ht="24.95" customHeight="1">
      <c r="C57" s="251">
        <f>IF(C8="","",C8)</f>
        <v>2023</v>
      </c>
      <c r="D57" s="251"/>
      <c r="E57" s="251"/>
      <c r="F57" s="24" t="s">
        <v>0</v>
      </c>
      <c r="G57" s="23">
        <f>IF(G8="","",G8)</f>
        <v>9</v>
      </c>
      <c r="H57" s="24" t="s">
        <v>1</v>
      </c>
      <c r="I57" s="25">
        <f>IF(I8="","",I8)</f>
        <v>30</v>
      </c>
      <c r="J57" s="24" t="s">
        <v>2</v>
      </c>
      <c r="U57" s="186" t="s">
        <v>8</v>
      </c>
      <c r="V57" s="187"/>
      <c r="W57" s="187"/>
      <c r="X57" s="187"/>
      <c r="Y57" s="224" t="str">
        <f>IF(Y8="","",Y8)</f>
        <v>株式会社　●●産業</v>
      </c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09" t="s">
        <v>9</v>
      </c>
      <c r="AO57" s="210"/>
    </row>
    <row r="58" spans="3:41" ht="24.95" customHeight="1">
      <c r="U58" s="186"/>
      <c r="V58" s="187"/>
      <c r="W58" s="187"/>
      <c r="X58" s="187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09"/>
      <c r="AO58" s="210"/>
    </row>
    <row r="59" spans="3:41" ht="24.95" customHeight="1">
      <c r="U59" s="182" t="s">
        <v>10</v>
      </c>
      <c r="V59" s="183"/>
      <c r="W59" s="183"/>
      <c r="X59" s="183"/>
      <c r="Y59" s="224" t="str">
        <f>IF(Y10="","",Y10)</f>
        <v>098-123-4567</v>
      </c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O59" s="26"/>
    </row>
    <row r="60" spans="3:41" ht="24.95" customHeight="1" thickBot="1">
      <c r="U60" s="211"/>
      <c r="V60" s="212"/>
      <c r="W60" s="212"/>
      <c r="X60" s="212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7"/>
      <c r="AO60" s="28"/>
    </row>
    <row r="61" spans="3:41" ht="23.1" customHeight="1" thickBot="1"/>
    <row r="62" spans="3:41" ht="30" customHeight="1">
      <c r="C62" s="200" t="s">
        <v>6</v>
      </c>
      <c r="D62" s="201"/>
      <c r="E62" s="201"/>
      <c r="F62" s="201"/>
      <c r="G62" s="201"/>
      <c r="H62" s="202"/>
      <c r="I62" s="191">
        <f>IF(I13="","",I13)</f>
        <v>3180000</v>
      </c>
      <c r="J62" s="192"/>
      <c r="K62" s="192"/>
      <c r="L62" s="192"/>
      <c r="M62" s="192"/>
      <c r="N62" s="192"/>
      <c r="O62" s="192"/>
      <c r="P62" s="192"/>
      <c r="Q62" s="192"/>
      <c r="R62" s="193"/>
      <c r="U62" s="214" t="s">
        <v>47</v>
      </c>
      <c r="V62" s="215"/>
      <c r="W62" s="215"/>
      <c r="X62" s="216"/>
      <c r="Y62" s="29"/>
      <c r="Z62" s="226" t="str">
        <f>IF(Z13="","",Z13)</f>
        <v>○○銀行</v>
      </c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30"/>
    </row>
    <row r="63" spans="3:41" ht="30" customHeight="1">
      <c r="C63" s="203"/>
      <c r="D63" s="204"/>
      <c r="E63" s="204"/>
      <c r="F63" s="204"/>
      <c r="G63" s="204"/>
      <c r="H63" s="205"/>
      <c r="I63" s="194"/>
      <c r="J63" s="195"/>
      <c r="K63" s="195"/>
      <c r="L63" s="195"/>
      <c r="M63" s="195"/>
      <c r="N63" s="195"/>
      <c r="O63" s="195"/>
      <c r="P63" s="195"/>
      <c r="Q63" s="195"/>
      <c r="R63" s="196"/>
      <c r="U63" s="188" t="s">
        <v>48</v>
      </c>
      <c r="V63" s="189"/>
      <c r="W63" s="189"/>
      <c r="X63" s="190"/>
      <c r="Y63" s="31"/>
      <c r="Z63" s="227" t="str">
        <f>IF(Z14="","",Z14)</f>
        <v>□□□支店</v>
      </c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32"/>
    </row>
    <row r="64" spans="3:41" ht="30" customHeight="1">
      <c r="C64" s="206"/>
      <c r="D64" s="207"/>
      <c r="E64" s="207"/>
      <c r="F64" s="207"/>
      <c r="G64" s="207"/>
      <c r="H64" s="208"/>
      <c r="I64" s="197"/>
      <c r="J64" s="198"/>
      <c r="K64" s="198"/>
      <c r="L64" s="198"/>
      <c r="M64" s="198"/>
      <c r="N64" s="198"/>
      <c r="O64" s="198"/>
      <c r="P64" s="198"/>
      <c r="Q64" s="198"/>
      <c r="R64" s="199"/>
      <c r="U64" s="188" t="s">
        <v>16</v>
      </c>
      <c r="V64" s="189"/>
      <c r="W64" s="189"/>
      <c r="X64" s="190"/>
      <c r="Z64" s="227" t="str">
        <f>IF(Z15="","",Z15)</f>
        <v>普通</v>
      </c>
      <c r="AA64" s="227"/>
      <c r="AB64" s="227"/>
      <c r="AC64" s="227"/>
      <c r="AD64" s="227"/>
      <c r="AE64" s="31"/>
      <c r="AF64" s="220" t="s">
        <v>17</v>
      </c>
      <c r="AG64" s="189"/>
      <c r="AH64" s="189"/>
      <c r="AI64" s="190"/>
      <c r="AJ64" s="228">
        <f>IF(AJ15="","",AJ15)</f>
        <v>1234567</v>
      </c>
      <c r="AK64" s="229"/>
      <c r="AL64" s="229"/>
      <c r="AM64" s="229"/>
      <c r="AN64" s="229"/>
      <c r="AO64" s="230"/>
    </row>
    <row r="65" spans="3:41" ht="30" customHeight="1">
      <c r="U65" s="188" t="s">
        <v>19</v>
      </c>
      <c r="V65" s="189"/>
      <c r="W65" s="189"/>
      <c r="X65" s="190"/>
      <c r="Y65" s="33"/>
      <c r="Z65" s="231" t="str">
        <f>IF(Z16="","",Z16)</f>
        <v>カ）●●サンギョウ</v>
      </c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34"/>
    </row>
    <row r="66" spans="3:41" ht="30" customHeight="1" thickBot="1">
      <c r="C66" s="35"/>
      <c r="D66" s="35"/>
      <c r="E66" s="35"/>
      <c r="F66" s="35"/>
      <c r="G66" s="35"/>
      <c r="H66" s="35"/>
      <c r="I66" s="35"/>
      <c r="J66" s="36"/>
      <c r="K66" s="36"/>
      <c r="L66" s="36"/>
      <c r="M66" s="36"/>
      <c r="N66" s="36"/>
      <c r="O66" s="36"/>
      <c r="P66" s="25"/>
      <c r="Q66" s="37"/>
      <c r="R66" s="37"/>
      <c r="S66" s="23"/>
      <c r="U66" s="151" t="s">
        <v>20</v>
      </c>
      <c r="V66" s="152"/>
      <c r="W66" s="152"/>
      <c r="X66" s="153"/>
      <c r="Y66" s="38"/>
      <c r="Z66" s="232" t="str">
        <f>IF(Z17="","",Z17)</f>
        <v>㈱●●産業</v>
      </c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39"/>
    </row>
    <row r="67" spans="3:41" ht="23.1" customHeight="1"/>
    <row r="68" spans="3:41" ht="30" customHeight="1">
      <c r="C68" s="168" t="s">
        <v>11</v>
      </c>
      <c r="D68" s="169"/>
      <c r="E68" s="169"/>
      <c r="F68" s="169"/>
      <c r="G68" s="169"/>
      <c r="H68" s="169"/>
      <c r="I68" s="169"/>
      <c r="J68" s="169"/>
      <c r="K68" s="168" t="s">
        <v>12</v>
      </c>
      <c r="L68" s="169"/>
      <c r="M68" s="169"/>
      <c r="N68" s="169"/>
      <c r="O68" s="169"/>
      <c r="P68" s="169"/>
      <c r="Q68" s="169"/>
      <c r="R68" s="170"/>
      <c r="S68" s="169" t="s">
        <v>15</v>
      </c>
      <c r="T68" s="169"/>
      <c r="U68" s="169"/>
      <c r="V68" s="169"/>
      <c r="W68" s="169"/>
      <c r="X68" s="169"/>
      <c r="Y68" s="169"/>
      <c r="Z68" s="169"/>
      <c r="AA68" s="217" t="s">
        <v>18</v>
      </c>
      <c r="AB68" s="218"/>
      <c r="AC68" s="218"/>
      <c r="AD68" s="218"/>
      <c r="AE68" s="218"/>
      <c r="AF68" s="218"/>
      <c r="AG68" s="219"/>
    </row>
    <row r="69" spans="3:41" ht="30" customHeight="1">
      <c r="C69" s="171">
        <f>IF(C20="","",C20)</f>
        <v>6360000</v>
      </c>
      <c r="D69" s="149"/>
      <c r="E69" s="149"/>
      <c r="F69" s="149"/>
      <c r="G69" s="149"/>
      <c r="H69" s="149"/>
      <c r="I69" s="149"/>
      <c r="J69" s="149"/>
      <c r="K69" s="171">
        <f>IF(K20="","",K20)</f>
        <v>3180000</v>
      </c>
      <c r="L69" s="149"/>
      <c r="M69" s="149"/>
      <c r="N69" s="149"/>
      <c r="O69" s="149"/>
      <c r="P69" s="149"/>
      <c r="Q69" s="149"/>
      <c r="R69" s="172"/>
      <c r="S69" s="149">
        <f>IF(S20="","",S20)</f>
        <v>3180000</v>
      </c>
      <c r="T69" s="149"/>
      <c r="U69" s="149"/>
      <c r="V69" s="149"/>
      <c r="W69" s="149"/>
      <c r="X69" s="149"/>
      <c r="Y69" s="149"/>
      <c r="Z69" s="149"/>
      <c r="AA69" s="171">
        <f>IF(AA20="","",AA20)</f>
        <v>0</v>
      </c>
      <c r="AB69" s="149"/>
      <c r="AC69" s="149"/>
      <c r="AD69" s="149"/>
      <c r="AE69" s="149"/>
      <c r="AF69" s="149"/>
      <c r="AG69" s="172"/>
    </row>
    <row r="70" spans="3:41" s="44" customFormat="1" ht="24.95" customHeight="1">
      <c r="C70" s="40"/>
      <c r="D70" s="40"/>
      <c r="E70" s="40"/>
      <c r="F70" s="40"/>
      <c r="G70" s="40"/>
      <c r="H70" s="40"/>
      <c r="I70" s="40"/>
      <c r="J70" s="40"/>
      <c r="K70" s="9"/>
      <c r="L70" s="9"/>
      <c r="M70" s="9"/>
      <c r="N70" s="54" t="s">
        <v>13</v>
      </c>
      <c r="O70" s="297">
        <f>IF(O21="","",O21)</f>
        <v>50</v>
      </c>
      <c r="P70" s="297"/>
      <c r="Q70" s="53" t="s">
        <v>70</v>
      </c>
      <c r="R70" s="21" t="s">
        <v>14</v>
      </c>
      <c r="S70" s="9"/>
      <c r="T70" s="9"/>
      <c r="U70" s="9"/>
      <c r="V70" s="54" t="s">
        <v>13</v>
      </c>
      <c r="W70" s="297">
        <f>IF(W21="","",W21)</f>
        <v>50</v>
      </c>
      <c r="X70" s="297"/>
      <c r="Y70" s="53" t="s">
        <v>70</v>
      </c>
      <c r="Z70" s="21" t="s">
        <v>14</v>
      </c>
      <c r="AA70" s="9"/>
      <c r="AB70" s="9"/>
      <c r="AC70" s="54" t="s">
        <v>13</v>
      </c>
      <c r="AD70" s="297">
        <f>IF(AD21="","",AD21)</f>
        <v>0</v>
      </c>
      <c r="AE70" s="297"/>
      <c r="AF70" s="53" t="s">
        <v>70</v>
      </c>
      <c r="AG70" s="21" t="s">
        <v>14</v>
      </c>
      <c r="AH70" s="40"/>
      <c r="AI70" s="40"/>
      <c r="AJ70" s="40"/>
      <c r="AK70" s="40"/>
      <c r="AL70" s="40"/>
      <c r="AM70" s="40"/>
      <c r="AN70" s="40"/>
    </row>
    <row r="71" spans="3:41" s="44" customFormat="1" ht="24.95" customHeight="1" thickBot="1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1"/>
      <c r="P71" s="42"/>
      <c r="Q71" s="42"/>
      <c r="R71" s="43"/>
      <c r="S71" s="40"/>
      <c r="T71" s="40"/>
      <c r="U71" s="40"/>
      <c r="V71" s="40"/>
      <c r="W71" s="41"/>
      <c r="X71" s="42"/>
      <c r="Y71" s="42"/>
      <c r="Z71" s="43"/>
      <c r="AA71" s="40"/>
      <c r="AB71" s="40"/>
      <c r="AC71" s="40"/>
      <c r="AD71" s="41"/>
      <c r="AE71" s="42"/>
      <c r="AF71" s="42"/>
      <c r="AG71" s="43"/>
      <c r="AH71" s="40"/>
      <c r="AI71" s="40"/>
      <c r="AJ71" s="40"/>
      <c r="AK71" s="40"/>
      <c r="AL71" s="40"/>
      <c r="AM71" s="40"/>
      <c r="AN71" s="40"/>
      <c r="AO71" s="45" t="s">
        <v>21</v>
      </c>
    </row>
    <row r="72" spans="3:41" ht="18" customHeight="1">
      <c r="C72" s="284" t="s">
        <v>42</v>
      </c>
      <c r="D72" s="285"/>
      <c r="E72" s="285"/>
      <c r="F72" s="298" t="str">
        <f>IF(F23="","",F23)</f>
        <v>○○△△様邸新築工事（那覇）</v>
      </c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9"/>
      <c r="AH72" s="254" t="s">
        <v>22</v>
      </c>
      <c r="AI72" s="255"/>
      <c r="AJ72" s="255"/>
      <c r="AK72" s="255"/>
      <c r="AL72" s="255"/>
      <c r="AM72" s="255"/>
      <c r="AN72" s="255"/>
      <c r="AO72" s="256"/>
    </row>
    <row r="73" spans="3:41" ht="30" customHeight="1" thickBot="1">
      <c r="C73" s="286"/>
      <c r="D73" s="287"/>
      <c r="E73" s="287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1"/>
      <c r="AH73" s="257" t="str">
        <f>IF(AH24="","",AH24)</f>
        <v>▲▲□□</v>
      </c>
      <c r="AI73" s="257"/>
      <c r="AJ73" s="257"/>
      <c r="AK73" s="257"/>
      <c r="AL73" s="257"/>
      <c r="AM73" s="257"/>
      <c r="AN73" s="257"/>
      <c r="AO73" s="258"/>
    </row>
    <row r="74" spans="3:41" ht="20.100000000000001" customHeight="1" thickTop="1">
      <c r="C74" s="125" t="s">
        <v>50</v>
      </c>
      <c r="D74" s="143" t="s">
        <v>46</v>
      </c>
      <c r="E74" s="133" t="s">
        <v>23</v>
      </c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7" t="s">
        <v>63</v>
      </c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8" t="s">
        <v>25</v>
      </c>
      <c r="AG74" s="138"/>
      <c r="AH74" s="134" t="s">
        <v>26</v>
      </c>
      <c r="AI74" s="134"/>
      <c r="AJ74" s="134"/>
      <c r="AK74" s="134"/>
      <c r="AL74" s="134"/>
      <c r="AM74" s="134"/>
      <c r="AN74" s="134"/>
      <c r="AO74" s="140"/>
    </row>
    <row r="75" spans="3:41" ht="20.100000000000001" customHeight="1">
      <c r="C75" s="126"/>
      <c r="D75" s="144"/>
      <c r="E75" s="135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42" t="s">
        <v>27</v>
      </c>
      <c r="Q75" s="142"/>
      <c r="R75" s="142"/>
      <c r="S75" s="142" t="s">
        <v>28</v>
      </c>
      <c r="T75" s="142"/>
      <c r="U75" s="142" t="s">
        <v>29</v>
      </c>
      <c r="V75" s="142"/>
      <c r="W75" s="142"/>
      <c r="X75" s="142"/>
      <c r="Y75" s="142"/>
      <c r="Z75" s="142" t="s">
        <v>30</v>
      </c>
      <c r="AA75" s="142"/>
      <c r="AB75" s="142"/>
      <c r="AC75" s="142"/>
      <c r="AD75" s="142"/>
      <c r="AE75" s="142"/>
      <c r="AF75" s="139"/>
      <c r="AG75" s="139"/>
      <c r="AH75" s="136"/>
      <c r="AI75" s="136"/>
      <c r="AJ75" s="136"/>
      <c r="AK75" s="136"/>
      <c r="AL75" s="136"/>
      <c r="AM75" s="136"/>
      <c r="AN75" s="136"/>
      <c r="AO75" s="141"/>
    </row>
    <row r="76" spans="3:41" ht="33" customHeight="1">
      <c r="C76" s="46" t="str">
        <f t="shared" ref="C76:E85" si="0">IF(C27="","",C27)</f>
        <v>9</v>
      </c>
      <c r="D76" s="47" t="str">
        <f t="shared" si="0"/>
        <v>15</v>
      </c>
      <c r="E76" s="87" t="str">
        <f t="shared" si="0"/>
        <v/>
      </c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253" t="str">
        <f t="shared" ref="P76:P85" si="1">IF(P27="","",P27)</f>
        <v/>
      </c>
      <c r="Q76" s="253"/>
      <c r="R76" s="253"/>
      <c r="S76" s="252" t="str">
        <f t="shared" ref="S76:S85" si="2">IF(S27="","",S27)</f>
        <v/>
      </c>
      <c r="T76" s="252"/>
      <c r="U76" s="90">
        <f t="shared" ref="U76:U85" si="3">IF(U27="","",U27)</f>
        <v>1000000</v>
      </c>
      <c r="V76" s="90"/>
      <c r="W76" s="90"/>
      <c r="X76" s="90"/>
      <c r="Y76" s="90"/>
      <c r="Z76" s="90">
        <f>IF(Z27="","",Z27)</f>
        <v>1000000</v>
      </c>
      <c r="AA76" s="90"/>
      <c r="AB76" s="90"/>
      <c r="AC76" s="90"/>
      <c r="AD76" s="90"/>
      <c r="AE76" s="90"/>
      <c r="AF76" s="89" t="str">
        <f t="shared" ref="AF76:AF85" si="4">IF(AF27="","",AF27)</f>
        <v/>
      </c>
      <c r="AG76" s="89"/>
      <c r="AH76" s="87" t="str">
        <f t="shared" ref="AH76:AH85" si="5">IF(AH27="","",AH27)</f>
        <v/>
      </c>
      <c r="AI76" s="87"/>
      <c r="AJ76" s="87"/>
      <c r="AK76" s="87"/>
      <c r="AL76" s="87"/>
      <c r="AM76" s="87"/>
      <c r="AN76" s="87"/>
      <c r="AO76" s="88"/>
    </row>
    <row r="77" spans="3:41" ht="33" customHeight="1">
      <c r="C77" s="48" t="str">
        <f t="shared" si="0"/>
        <v/>
      </c>
      <c r="D77" s="49" t="str">
        <f t="shared" si="0"/>
        <v/>
      </c>
      <c r="E77" s="91" t="str">
        <f t="shared" si="0"/>
        <v/>
      </c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241" t="str">
        <f t="shared" si="1"/>
        <v/>
      </c>
      <c r="Q77" s="241"/>
      <c r="R77" s="241"/>
      <c r="S77" s="242" t="str">
        <f t="shared" si="2"/>
        <v/>
      </c>
      <c r="T77" s="242"/>
      <c r="U77" s="94">
        <f t="shared" si="3"/>
        <v>1000000</v>
      </c>
      <c r="V77" s="94"/>
      <c r="W77" s="94"/>
      <c r="X77" s="94"/>
      <c r="Y77" s="94"/>
      <c r="Z77" s="94">
        <f t="shared" ref="Z77:Z91" si="6">IF(Z28="","",Z28)</f>
        <v>1000000</v>
      </c>
      <c r="AA77" s="94"/>
      <c r="AB77" s="94"/>
      <c r="AC77" s="94"/>
      <c r="AD77" s="94"/>
      <c r="AE77" s="94"/>
      <c r="AF77" s="93" t="str">
        <f t="shared" si="4"/>
        <v>＊</v>
      </c>
      <c r="AG77" s="93"/>
      <c r="AH77" s="91" t="str">
        <f t="shared" si="5"/>
        <v/>
      </c>
      <c r="AI77" s="91"/>
      <c r="AJ77" s="91"/>
      <c r="AK77" s="91"/>
      <c r="AL77" s="91"/>
      <c r="AM77" s="91"/>
      <c r="AN77" s="91"/>
      <c r="AO77" s="92"/>
    </row>
    <row r="78" spans="3:41" ht="33" customHeight="1">
      <c r="C78" s="48" t="str">
        <f t="shared" si="0"/>
        <v/>
      </c>
      <c r="D78" s="49" t="str">
        <f t="shared" si="0"/>
        <v/>
      </c>
      <c r="E78" s="91" t="str">
        <f t="shared" si="0"/>
        <v/>
      </c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241" t="str">
        <f t="shared" si="1"/>
        <v/>
      </c>
      <c r="Q78" s="241"/>
      <c r="R78" s="241"/>
      <c r="S78" s="242" t="str">
        <f t="shared" si="2"/>
        <v/>
      </c>
      <c r="T78" s="242"/>
      <c r="U78" s="94">
        <f t="shared" si="3"/>
        <v>1000000</v>
      </c>
      <c r="V78" s="94"/>
      <c r="W78" s="94"/>
      <c r="X78" s="94"/>
      <c r="Y78" s="94"/>
      <c r="Z78" s="94">
        <f t="shared" si="6"/>
        <v>1000000</v>
      </c>
      <c r="AA78" s="94"/>
      <c r="AB78" s="94"/>
      <c r="AC78" s="94"/>
      <c r="AD78" s="94"/>
      <c r="AE78" s="94"/>
      <c r="AF78" s="93" t="str">
        <f t="shared" si="4"/>
        <v>非課税</v>
      </c>
      <c r="AG78" s="93"/>
      <c r="AH78" s="91" t="str">
        <f t="shared" si="5"/>
        <v/>
      </c>
      <c r="AI78" s="91"/>
      <c r="AJ78" s="91"/>
      <c r="AK78" s="91"/>
      <c r="AL78" s="91"/>
      <c r="AM78" s="91"/>
      <c r="AN78" s="91"/>
      <c r="AO78" s="92"/>
    </row>
    <row r="79" spans="3:41" ht="33" customHeight="1">
      <c r="C79" s="48" t="str">
        <f t="shared" si="0"/>
        <v/>
      </c>
      <c r="D79" s="49" t="str">
        <f t="shared" si="0"/>
        <v/>
      </c>
      <c r="E79" s="91" t="str">
        <f t="shared" si="0"/>
        <v/>
      </c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241" t="str">
        <f t="shared" si="1"/>
        <v/>
      </c>
      <c r="Q79" s="241"/>
      <c r="R79" s="241"/>
      <c r="S79" s="242" t="str">
        <f t="shared" si="2"/>
        <v/>
      </c>
      <c r="T79" s="242"/>
      <c r="U79" s="94" t="str">
        <f t="shared" si="3"/>
        <v/>
      </c>
      <c r="V79" s="94"/>
      <c r="W79" s="94"/>
      <c r="X79" s="94"/>
      <c r="Y79" s="94"/>
      <c r="Z79" s="94" t="str">
        <f t="shared" si="6"/>
        <v/>
      </c>
      <c r="AA79" s="94"/>
      <c r="AB79" s="94"/>
      <c r="AC79" s="94"/>
      <c r="AD79" s="94"/>
      <c r="AE79" s="94"/>
      <c r="AF79" s="93" t="str">
        <f t="shared" si="4"/>
        <v/>
      </c>
      <c r="AG79" s="93"/>
      <c r="AH79" s="91" t="str">
        <f t="shared" si="5"/>
        <v/>
      </c>
      <c r="AI79" s="91"/>
      <c r="AJ79" s="91"/>
      <c r="AK79" s="91"/>
      <c r="AL79" s="91"/>
      <c r="AM79" s="91"/>
      <c r="AN79" s="91"/>
      <c r="AO79" s="92"/>
    </row>
    <row r="80" spans="3:41" ht="33" customHeight="1">
      <c r="C80" s="48" t="str">
        <f t="shared" si="0"/>
        <v/>
      </c>
      <c r="D80" s="49" t="str">
        <f t="shared" si="0"/>
        <v/>
      </c>
      <c r="E80" s="91" t="str">
        <f t="shared" si="0"/>
        <v/>
      </c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241" t="str">
        <f t="shared" si="1"/>
        <v/>
      </c>
      <c r="Q80" s="241"/>
      <c r="R80" s="241"/>
      <c r="S80" s="242" t="str">
        <f t="shared" si="2"/>
        <v/>
      </c>
      <c r="T80" s="242"/>
      <c r="U80" s="94" t="str">
        <f t="shared" si="3"/>
        <v/>
      </c>
      <c r="V80" s="94"/>
      <c r="W80" s="94"/>
      <c r="X80" s="94"/>
      <c r="Y80" s="94"/>
      <c r="Z80" s="94" t="str">
        <f t="shared" si="6"/>
        <v/>
      </c>
      <c r="AA80" s="94"/>
      <c r="AB80" s="94"/>
      <c r="AC80" s="94"/>
      <c r="AD80" s="94"/>
      <c r="AE80" s="94"/>
      <c r="AF80" s="93" t="str">
        <f t="shared" si="4"/>
        <v/>
      </c>
      <c r="AG80" s="93"/>
      <c r="AH80" s="91" t="str">
        <f t="shared" si="5"/>
        <v/>
      </c>
      <c r="AI80" s="91"/>
      <c r="AJ80" s="91"/>
      <c r="AK80" s="91"/>
      <c r="AL80" s="91"/>
      <c r="AM80" s="91"/>
      <c r="AN80" s="91"/>
      <c r="AO80" s="92"/>
    </row>
    <row r="81" spans="3:41" ht="33" customHeight="1">
      <c r="C81" s="48" t="str">
        <f t="shared" si="0"/>
        <v/>
      </c>
      <c r="D81" s="49" t="str">
        <f t="shared" si="0"/>
        <v/>
      </c>
      <c r="E81" s="91" t="str">
        <f t="shared" si="0"/>
        <v/>
      </c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241" t="str">
        <f t="shared" si="1"/>
        <v/>
      </c>
      <c r="Q81" s="241"/>
      <c r="R81" s="241"/>
      <c r="S81" s="242" t="str">
        <f t="shared" si="2"/>
        <v/>
      </c>
      <c r="T81" s="242"/>
      <c r="U81" s="94" t="str">
        <f t="shared" si="3"/>
        <v/>
      </c>
      <c r="V81" s="94"/>
      <c r="W81" s="94"/>
      <c r="X81" s="94"/>
      <c r="Y81" s="94"/>
      <c r="Z81" s="94" t="str">
        <f t="shared" si="6"/>
        <v/>
      </c>
      <c r="AA81" s="94"/>
      <c r="AB81" s="94"/>
      <c r="AC81" s="94"/>
      <c r="AD81" s="94"/>
      <c r="AE81" s="94"/>
      <c r="AF81" s="93" t="str">
        <f t="shared" si="4"/>
        <v/>
      </c>
      <c r="AG81" s="93"/>
      <c r="AH81" s="91" t="str">
        <f t="shared" si="5"/>
        <v/>
      </c>
      <c r="AI81" s="91"/>
      <c r="AJ81" s="91"/>
      <c r="AK81" s="91"/>
      <c r="AL81" s="91"/>
      <c r="AM81" s="91"/>
      <c r="AN81" s="91"/>
      <c r="AO81" s="92"/>
    </row>
    <row r="82" spans="3:41" ht="33" customHeight="1">
      <c r="C82" s="48" t="str">
        <f t="shared" si="0"/>
        <v/>
      </c>
      <c r="D82" s="49" t="str">
        <f t="shared" si="0"/>
        <v/>
      </c>
      <c r="E82" s="91" t="str">
        <f t="shared" si="0"/>
        <v/>
      </c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41" t="str">
        <f t="shared" si="1"/>
        <v/>
      </c>
      <c r="Q82" s="241"/>
      <c r="R82" s="241"/>
      <c r="S82" s="242" t="str">
        <f t="shared" si="2"/>
        <v/>
      </c>
      <c r="T82" s="242"/>
      <c r="U82" s="94" t="str">
        <f t="shared" si="3"/>
        <v/>
      </c>
      <c r="V82" s="94"/>
      <c r="W82" s="94"/>
      <c r="X82" s="94"/>
      <c r="Y82" s="94"/>
      <c r="Z82" s="94" t="str">
        <f t="shared" si="6"/>
        <v/>
      </c>
      <c r="AA82" s="94"/>
      <c r="AB82" s="94"/>
      <c r="AC82" s="94"/>
      <c r="AD82" s="94"/>
      <c r="AE82" s="94"/>
      <c r="AF82" s="93" t="str">
        <f t="shared" si="4"/>
        <v/>
      </c>
      <c r="AG82" s="93"/>
      <c r="AH82" s="91" t="str">
        <f t="shared" si="5"/>
        <v/>
      </c>
      <c r="AI82" s="91"/>
      <c r="AJ82" s="91"/>
      <c r="AK82" s="91"/>
      <c r="AL82" s="91"/>
      <c r="AM82" s="91"/>
      <c r="AN82" s="91"/>
      <c r="AO82" s="92"/>
    </row>
    <row r="83" spans="3:41" ht="33" customHeight="1">
      <c r="C83" s="48" t="str">
        <f t="shared" si="0"/>
        <v/>
      </c>
      <c r="D83" s="49" t="str">
        <f t="shared" si="0"/>
        <v/>
      </c>
      <c r="E83" s="91" t="str">
        <f t="shared" si="0"/>
        <v/>
      </c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241" t="str">
        <f t="shared" si="1"/>
        <v/>
      </c>
      <c r="Q83" s="241"/>
      <c r="R83" s="241"/>
      <c r="S83" s="242" t="str">
        <f t="shared" si="2"/>
        <v/>
      </c>
      <c r="T83" s="242"/>
      <c r="U83" s="94" t="str">
        <f t="shared" si="3"/>
        <v/>
      </c>
      <c r="V83" s="94"/>
      <c r="W83" s="94"/>
      <c r="X83" s="94"/>
      <c r="Y83" s="94"/>
      <c r="Z83" s="94" t="str">
        <f t="shared" si="6"/>
        <v/>
      </c>
      <c r="AA83" s="94"/>
      <c r="AB83" s="94"/>
      <c r="AC83" s="94"/>
      <c r="AD83" s="94"/>
      <c r="AE83" s="94"/>
      <c r="AF83" s="93" t="str">
        <f t="shared" si="4"/>
        <v/>
      </c>
      <c r="AG83" s="93"/>
      <c r="AH83" s="91" t="str">
        <f t="shared" si="5"/>
        <v/>
      </c>
      <c r="AI83" s="91"/>
      <c r="AJ83" s="91"/>
      <c r="AK83" s="91"/>
      <c r="AL83" s="91"/>
      <c r="AM83" s="91"/>
      <c r="AN83" s="91"/>
      <c r="AO83" s="92"/>
    </row>
    <row r="84" spans="3:41" ht="33" customHeight="1">
      <c r="C84" s="48" t="str">
        <f t="shared" si="0"/>
        <v/>
      </c>
      <c r="D84" s="49" t="str">
        <f t="shared" si="0"/>
        <v/>
      </c>
      <c r="E84" s="91" t="str">
        <f t="shared" si="0"/>
        <v/>
      </c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241" t="str">
        <f t="shared" si="1"/>
        <v/>
      </c>
      <c r="Q84" s="241"/>
      <c r="R84" s="241"/>
      <c r="S84" s="242" t="str">
        <f t="shared" si="2"/>
        <v/>
      </c>
      <c r="T84" s="242"/>
      <c r="U84" s="94" t="str">
        <f t="shared" si="3"/>
        <v/>
      </c>
      <c r="V84" s="94"/>
      <c r="W84" s="94"/>
      <c r="X84" s="94"/>
      <c r="Y84" s="94"/>
      <c r="Z84" s="94" t="str">
        <f t="shared" si="6"/>
        <v/>
      </c>
      <c r="AA84" s="94"/>
      <c r="AB84" s="94"/>
      <c r="AC84" s="94"/>
      <c r="AD84" s="94"/>
      <c r="AE84" s="94"/>
      <c r="AF84" s="93" t="str">
        <f t="shared" si="4"/>
        <v/>
      </c>
      <c r="AG84" s="93"/>
      <c r="AH84" s="91" t="str">
        <f t="shared" si="5"/>
        <v/>
      </c>
      <c r="AI84" s="91"/>
      <c r="AJ84" s="91"/>
      <c r="AK84" s="91"/>
      <c r="AL84" s="91"/>
      <c r="AM84" s="91"/>
      <c r="AN84" s="91"/>
      <c r="AO84" s="92"/>
    </row>
    <row r="85" spans="3:41" ht="33" customHeight="1" thickBot="1">
      <c r="C85" s="50" t="str">
        <f t="shared" si="0"/>
        <v/>
      </c>
      <c r="D85" s="51" t="str">
        <f t="shared" si="0"/>
        <v/>
      </c>
      <c r="E85" s="243" t="str">
        <f t="shared" si="0"/>
        <v/>
      </c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4" t="str">
        <f t="shared" si="1"/>
        <v/>
      </c>
      <c r="Q85" s="244"/>
      <c r="R85" s="244"/>
      <c r="S85" s="245" t="str">
        <f t="shared" si="2"/>
        <v/>
      </c>
      <c r="T85" s="245"/>
      <c r="U85" s="246" t="str">
        <f t="shared" si="3"/>
        <v/>
      </c>
      <c r="V85" s="246"/>
      <c r="W85" s="246"/>
      <c r="X85" s="246"/>
      <c r="Y85" s="246"/>
      <c r="Z85" s="246" t="str">
        <f t="shared" si="6"/>
        <v/>
      </c>
      <c r="AA85" s="246"/>
      <c r="AB85" s="246"/>
      <c r="AC85" s="246"/>
      <c r="AD85" s="246"/>
      <c r="AE85" s="246"/>
      <c r="AF85" s="247" t="str">
        <f t="shared" si="4"/>
        <v/>
      </c>
      <c r="AG85" s="247"/>
      <c r="AH85" s="243" t="str">
        <f t="shared" si="5"/>
        <v/>
      </c>
      <c r="AI85" s="243"/>
      <c r="AJ85" s="243"/>
      <c r="AK85" s="243"/>
      <c r="AL85" s="243"/>
      <c r="AM85" s="243"/>
      <c r="AN85" s="243"/>
      <c r="AO85" s="248"/>
    </row>
    <row r="86" spans="3:41" ht="33" customHeight="1">
      <c r="C86" s="108" t="s">
        <v>43</v>
      </c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11" t="s">
        <v>31</v>
      </c>
      <c r="T86" s="111"/>
      <c r="U86" s="111"/>
      <c r="V86" s="111"/>
      <c r="W86" s="111"/>
      <c r="X86" s="111"/>
      <c r="Y86" s="111"/>
      <c r="Z86" s="112">
        <f t="shared" si="6"/>
        <v>1000000</v>
      </c>
      <c r="AA86" s="112"/>
      <c r="AB86" s="112"/>
      <c r="AC86" s="112"/>
      <c r="AD86" s="112"/>
      <c r="AE86" s="112"/>
      <c r="AF86" s="100"/>
      <c r="AG86" s="100"/>
      <c r="AH86" s="100"/>
      <c r="AI86" s="100"/>
      <c r="AJ86" s="100"/>
      <c r="AK86" s="100"/>
      <c r="AL86" s="100"/>
      <c r="AM86" s="100"/>
      <c r="AN86" s="100"/>
      <c r="AO86" s="101"/>
    </row>
    <row r="87" spans="3:41" ht="33" customHeight="1">
      <c r="C87" s="108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99" t="s">
        <v>32</v>
      </c>
      <c r="T87" s="99"/>
      <c r="U87" s="99"/>
      <c r="V87" s="99"/>
      <c r="W87" s="99"/>
      <c r="X87" s="99"/>
      <c r="Y87" s="99"/>
      <c r="Z87" s="94">
        <f t="shared" si="6"/>
        <v>1000000</v>
      </c>
      <c r="AA87" s="94"/>
      <c r="AB87" s="94"/>
      <c r="AC87" s="94"/>
      <c r="AD87" s="94"/>
      <c r="AE87" s="94"/>
      <c r="AF87" s="100"/>
      <c r="AG87" s="100"/>
      <c r="AH87" s="100"/>
      <c r="AI87" s="100"/>
      <c r="AJ87" s="100"/>
      <c r="AK87" s="100"/>
      <c r="AL87" s="100"/>
      <c r="AM87" s="100"/>
      <c r="AN87" s="100"/>
      <c r="AO87" s="101"/>
    </row>
    <row r="88" spans="3:41" ht="33" customHeight="1">
      <c r="C88" s="108" t="s">
        <v>44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99" t="s">
        <v>33</v>
      </c>
      <c r="T88" s="99"/>
      <c r="U88" s="99"/>
      <c r="V88" s="99"/>
      <c r="W88" s="99"/>
      <c r="X88" s="99"/>
      <c r="Y88" s="99"/>
      <c r="Z88" s="94">
        <f t="shared" si="6"/>
        <v>1000000</v>
      </c>
      <c r="AA88" s="94"/>
      <c r="AB88" s="94"/>
      <c r="AC88" s="94"/>
      <c r="AD88" s="94"/>
      <c r="AE88" s="94"/>
      <c r="AF88" s="100"/>
      <c r="AG88" s="100"/>
      <c r="AH88" s="100"/>
      <c r="AI88" s="100"/>
      <c r="AJ88" s="100"/>
      <c r="AK88" s="100"/>
      <c r="AL88" s="100"/>
      <c r="AM88" s="100"/>
      <c r="AN88" s="100"/>
      <c r="AO88" s="101"/>
    </row>
    <row r="89" spans="3:41" ht="33" customHeight="1"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99" t="s">
        <v>34</v>
      </c>
      <c r="T89" s="99"/>
      <c r="U89" s="99"/>
      <c r="V89" s="99"/>
      <c r="W89" s="99"/>
      <c r="X89" s="99"/>
      <c r="Y89" s="99"/>
      <c r="Z89" s="94">
        <f t="shared" si="6"/>
        <v>100000</v>
      </c>
      <c r="AA89" s="94"/>
      <c r="AB89" s="94"/>
      <c r="AC89" s="94"/>
      <c r="AD89" s="94"/>
      <c r="AE89" s="94"/>
      <c r="AF89" s="100"/>
      <c r="AG89" s="100"/>
      <c r="AH89" s="100"/>
      <c r="AI89" s="100"/>
      <c r="AJ89" s="100"/>
      <c r="AK89" s="100"/>
      <c r="AL89" s="100"/>
      <c r="AM89" s="100"/>
      <c r="AN89" s="100"/>
      <c r="AO89" s="101"/>
    </row>
    <row r="90" spans="3:41" ht="33" customHeight="1">
      <c r="C90" s="97" t="s">
        <v>35</v>
      </c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9" t="s">
        <v>69</v>
      </c>
      <c r="T90" s="99"/>
      <c r="U90" s="99"/>
      <c r="V90" s="99"/>
      <c r="W90" s="99"/>
      <c r="X90" s="99"/>
      <c r="Y90" s="99"/>
      <c r="Z90" s="94">
        <f t="shared" si="6"/>
        <v>80000</v>
      </c>
      <c r="AA90" s="94"/>
      <c r="AB90" s="94"/>
      <c r="AC90" s="94"/>
      <c r="AD90" s="94"/>
      <c r="AE90" s="94"/>
      <c r="AF90" s="100"/>
      <c r="AG90" s="100"/>
      <c r="AH90" s="100"/>
      <c r="AI90" s="100"/>
      <c r="AJ90" s="100"/>
      <c r="AK90" s="100"/>
      <c r="AL90" s="100"/>
      <c r="AM90" s="100"/>
      <c r="AN90" s="100"/>
      <c r="AO90" s="101"/>
    </row>
    <row r="91" spans="3:41" ht="33" customHeight="1">
      <c r="C91" s="102" t="s">
        <v>36</v>
      </c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4" t="s">
        <v>37</v>
      </c>
      <c r="T91" s="104"/>
      <c r="U91" s="104"/>
      <c r="V91" s="104"/>
      <c r="W91" s="104"/>
      <c r="X91" s="104"/>
      <c r="Y91" s="104"/>
      <c r="Z91" s="105">
        <f t="shared" si="6"/>
        <v>3180000</v>
      </c>
      <c r="AA91" s="105"/>
      <c r="AB91" s="105"/>
      <c r="AC91" s="105"/>
      <c r="AD91" s="105"/>
      <c r="AE91" s="105"/>
      <c r="AF91" s="106"/>
      <c r="AG91" s="106"/>
      <c r="AH91" s="106"/>
      <c r="AI91" s="106"/>
      <c r="AJ91" s="106"/>
      <c r="AK91" s="106"/>
      <c r="AL91" s="106"/>
      <c r="AM91" s="106"/>
      <c r="AN91" s="106"/>
      <c r="AO91" s="107"/>
    </row>
    <row r="92" spans="3:41">
      <c r="U92" s="18"/>
      <c r="V92" s="18"/>
      <c r="W92" s="18"/>
      <c r="X92" s="18"/>
      <c r="Y92" s="18"/>
      <c r="Z92" s="18"/>
      <c r="AA92" s="18"/>
      <c r="AB92" s="52"/>
      <c r="AC92" s="52"/>
      <c r="AD92" s="52"/>
      <c r="AE92" s="52"/>
      <c r="AF92" s="52"/>
      <c r="AG92" s="52"/>
    </row>
    <row r="93" spans="3:41">
      <c r="U93" s="81" t="s">
        <v>38</v>
      </c>
      <c r="V93" s="85"/>
      <c r="W93" s="86"/>
      <c r="X93" s="86"/>
      <c r="Y93" s="86"/>
      <c r="Z93" s="86"/>
      <c r="AA93" s="70" t="s">
        <v>39</v>
      </c>
      <c r="AB93" s="70"/>
      <c r="AC93" s="70"/>
      <c r="AD93" s="70"/>
      <c r="AE93" s="70"/>
      <c r="AF93" s="70" t="s">
        <v>40</v>
      </c>
      <c r="AG93" s="70"/>
      <c r="AH93" s="70"/>
      <c r="AI93" s="70"/>
      <c r="AJ93" s="70"/>
      <c r="AK93" s="71" t="s">
        <v>41</v>
      </c>
      <c r="AL93" s="71"/>
      <c r="AM93" s="71"/>
      <c r="AN93" s="71"/>
      <c r="AO93" s="72"/>
    </row>
    <row r="94" spans="3:41" ht="20.100000000000001" customHeight="1">
      <c r="U94" s="82"/>
      <c r="V94" s="73"/>
      <c r="W94" s="74"/>
      <c r="X94" s="74"/>
      <c r="Y94" s="74"/>
      <c r="Z94" s="74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4"/>
      <c r="AL94" s="74"/>
      <c r="AM94" s="74"/>
      <c r="AN94" s="74"/>
      <c r="AO94" s="79"/>
    </row>
    <row r="95" spans="3:41" ht="20.100000000000001" customHeight="1">
      <c r="U95" s="83"/>
      <c r="V95" s="73"/>
      <c r="W95" s="74"/>
      <c r="X95" s="74"/>
      <c r="Y95" s="74"/>
      <c r="Z95" s="74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4"/>
      <c r="AL95" s="74"/>
      <c r="AM95" s="74"/>
      <c r="AN95" s="74"/>
      <c r="AO95" s="79"/>
    </row>
    <row r="96" spans="3:41" ht="20.100000000000001" customHeight="1">
      <c r="U96" s="83"/>
      <c r="V96" s="73"/>
      <c r="W96" s="74"/>
      <c r="X96" s="74"/>
      <c r="Y96" s="74"/>
      <c r="Z96" s="74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4"/>
      <c r="AL96" s="74"/>
      <c r="AM96" s="74"/>
      <c r="AN96" s="74"/>
      <c r="AO96" s="79"/>
    </row>
    <row r="97" spans="3:41" ht="20.100000000000001" customHeight="1">
      <c r="U97" s="83"/>
      <c r="V97" s="73"/>
      <c r="W97" s="74"/>
      <c r="X97" s="74"/>
      <c r="Y97" s="74"/>
      <c r="Z97" s="74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4"/>
      <c r="AL97" s="74"/>
      <c r="AM97" s="74"/>
      <c r="AN97" s="74"/>
      <c r="AO97" s="79"/>
    </row>
    <row r="98" spans="3:41" ht="20.100000000000001" customHeight="1">
      <c r="U98" s="84"/>
      <c r="V98" s="75"/>
      <c r="W98" s="76"/>
      <c r="X98" s="76"/>
      <c r="Y98" s="76"/>
      <c r="Z98" s="76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6"/>
      <c r="AL98" s="76"/>
      <c r="AM98" s="76"/>
      <c r="AN98" s="76"/>
      <c r="AO98" s="80"/>
    </row>
    <row r="99" spans="3:41" ht="57.75">
      <c r="C99" s="173" t="s">
        <v>51</v>
      </c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</row>
    <row r="100" spans="3:41" ht="39.950000000000003" customHeight="1"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3:41" ht="42.75" thickBot="1">
      <c r="C101" s="12" t="s">
        <v>3</v>
      </c>
      <c r="D101" s="13"/>
      <c r="E101" s="14"/>
      <c r="F101" s="14"/>
      <c r="G101" s="14"/>
      <c r="H101" s="14"/>
      <c r="I101" s="14"/>
      <c r="J101" s="14"/>
      <c r="K101" s="14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spans="3:41" ht="30" customHeight="1" thickBot="1">
      <c r="C102" s="15"/>
      <c r="D102" s="13"/>
      <c r="E102" s="14"/>
      <c r="F102" s="14"/>
      <c r="G102" s="14"/>
      <c r="H102" s="14"/>
      <c r="I102" s="14"/>
      <c r="J102" s="14"/>
      <c r="K102" s="14"/>
      <c r="AB102" s="174" t="s">
        <v>5</v>
      </c>
      <c r="AC102" s="175"/>
      <c r="AD102" s="175"/>
      <c r="AE102" s="176"/>
      <c r="AF102" s="177" t="s">
        <v>45</v>
      </c>
      <c r="AG102" s="178"/>
      <c r="AH102" s="249" t="str">
        <f>IF(AH53="","",AH53)</f>
        <v>1234567890123</v>
      </c>
      <c r="AI102" s="249"/>
      <c r="AJ102" s="249"/>
      <c r="AK102" s="249"/>
      <c r="AL102" s="249"/>
      <c r="AM102" s="249"/>
      <c r="AN102" s="249"/>
      <c r="AO102" s="16"/>
    </row>
    <row r="103" spans="3:41" ht="23.1" customHeight="1" thickBot="1"/>
    <row r="104" spans="3:41" ht="24.95" customHeight="1">
      <c r="C104" s="17" t="s">
        <v>4</v>
      </c>
      <c r="P104" s="18"/>
      <c r="Q104" s="18"/>
      <c r="U104" s="180" t="s">
        <v>7</v>
      </c>
      <c r="V104" s="181"/>
      <c r="W104" s="181"/>
      <c r="X104" s="181"/>
      <c r="Y104" s="250" t="str">
        <f>IF(Y55="","",Y55)</f>
        <v>沖縄県浦添市〇△□1-2-3</v>
      </c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19"/>
      <c r="AO104" s="20"/>
    </row>
    <row r="105" spans="3:41" ht="24.95" customHeight="1">
      <c r="U105" s="182"/>
      <c r="V105" s="183"/>
      <c r="W105" s="183"/>
      <c r="X105" s="183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1"/>
      <c r="AO105" s="22"/>
    </row>
    <row r="106" spans="3:41" ht="24.95" customHeight="1">
      <c r="C106" s="251">
        <f>IF(C57="","",C57)</f>
        <v>2023</v>
      </c>
      <c r="D106" s="251"/>
      <c r="E106" s="251"/>
      <c r="F106" s="24" t="s">
        <v>0</v>
      </c>
      <c r="G106" s="23">
        <f>IF(G57="","",G57)</f>
        <v>9</v>
      </c>
      <c r="H106" s="24" t="s">
        <v>1</v>
      </c>
      <c r="I106" s="25">
        <f>IF(I57="","",I57)</f>
        <v>30</v>
      </c>
      <c r="J106" s="24" t="s">
        <v>2</v>
      </c>
      <c r="U106" s="186" t="s">
        <v>8</v>
      </c>
      <c r="V106" s="187"/>
      <c r="W106" s="187"/>
      <c r="X106" s="187"/>
      <c r="Y106" s="224" t="str">
        <f>IF(Y57="","",Y57)</f>
        <v>株式会社　●●産業</v>
      </c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09" t="s">
        <v>9</v>
      </c>
      <c r="AO106" s="210"/>
    </row>
    <row r="107" spans="3:41" ht="24.95" customHeight="1">
      <c r="U107" s="186"/>
      <c r="V107" s="187"/>
      <c r="W107" s="187"/>
      <c r="X107" s="187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09"/>
      <c r="AO107" s="210"/>
    </row>
    <row r="108" spans="3:41" ht="24.95" customHeight="1">
      <c r="U108" s="182" t="s">
        <v>10</v>
      </c>
      <c r="V108" s="183"/>
      <c r="W108" s="183"/>
      <c r="X108" s="183"/>
      <c r="Y108" s="224" t="str">
        <f>IF(Y59="","",Y59)</f>
        <v>098-123-4567</v>
      </c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O108" s="26"/>
    </row>
    <row r="109" spans="3:41" ht="24.95" customHeight="1" thickBot="1">
      <c r="U109" s="211"/>
      <c r="V109" s="212"/>
      <c r="W109" s="212"/>
      <c r="X109" s="212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7"/>
      <c r="AO109" s="28"/>
    </row>
    <row r="110" spans="3:41" ht="23.1" customHeight="1" thickBot="1"/>
    <row r="111" spans="3:41" ht="30" customHeight="1">
      <c r="C111" s="200" t="s">
        <v>6</v>
      </c>
      <c r="D111" s="201"/>
      <c r="E111" s="201"/>
      <c r="F111" s="201"/>
      <c r="G111" s="201"/>
      <c r="H111" s="202"/>
      <c r="I111" s="191">
        <f>IF(I62="","",I62)</f>
        <v>3180000</v>
      </c>
      <c r="J111" s="192"/>
      <c r="K111" s="192"/>
      <c r="L111" s="192"/>
      <c r="M111" s="192"/>
      <c r="N111" s="192"/>
      <c r="O111" s="192"/>
      <c r="P111" s="192"/>
      <c r="Q111" s="192"/>
      <c r="R111" s="193"/>
      <c r="U111" s="214" t="s">
        <v>47</v>
      </c>
      <c r="V111" s="215"/>
      <c r="W111" s="215"/>
      <c r="X111" s="216"/>
      <c r="Y111" s="29"/>
      <c r="Z111" s="226" t="str">
        <f>IF(Z62="","",Z62)</f>
        <v>○○銀行</v>
      </c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30"/>
    </row>
    <row r="112" spans="3:41" ht="30" customHeight="1">
      <c r="C112" s="203"/>
      <c r="D112" s="204"/>
      <c r="E112" s="204"/>
      <c r="F112" s="204"/>
      <c r="G112" s="204"/>
      <c r="H112" s="205"/>
      <c r="I112" s="194"/>
      <c r="J112" s="195"/>
      <c r="K112" s="195"/>
      <c r="L112" s="195"/>
      <c r="M112" s="195"/>
      <c r="N112" s="195"/>
      <c r="O112" s="195"/>
      <c r="P112" s="195"/>
      <c r="Q112" s="195"/>
      <c r="R112" s="196"/>
      <c r="U112" s="188" t="s">
        <v>48</v>
      </c>
      <c r="V112" s="189"/>
      <c r="W112" s="189"/>
      <c r="X112" s="190"/>
      <c r="Y112" s="31"/>
      <c r="Z112" s="227" t="str">
        <f>IF(Z63="","",Z63)</f>
        <v>□□□支店</v>
      </c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32"/>
    </row>
    <row r="113" spans="3:41" ht="30" customHeight="1">
      <c r="C113" s="206"/>
      <c r="D113" s="207"/>
      <c r="E113" s="207"/>
      <c r="F113" s="207"/>
      <c r="G113" s="207"/>
      <c r="H113" s="208"/>
      <c r="I113" s="197"/>
      <c r="J113" s="198"/>
      <c r="K113" s="198"/>
      <c r="L113" s="198"/>
      <c r="M113" s="198"/>
      <c r="N113" s="198"/>
      <c r="O113" s="198"/>
      <c r="P113" s="198"/>
      <c r="Q113" s="198"/>
      <c r="R113" s="199"/>
      <c r="U113" s="188" t="s">
        <v>16</v>
      </c>
      <c r="V113" s="189"/>
      <c r="W113" s="189"/>
      <c r="X113" s="190"/>
      <c r="Z113" s="227" t="str">
        <f>IF(Z64="","",Z64)</f>
        <v>普通</v>
      </c>
      <c r="AA113" s="227"/>
      <c r="AB113" s="227"/>
      <c r="AC113" s="227"/>
      <c r="AD113" s="227"/>
      <c r="AE113" s="31"/>
      <c r="AF113" s="220" t="s">
        <v>17</v>
      </c>
      <c r="AG113" s="189"/>
      <c r="AH113" s="189"/>
      <c r="AI113" s="190"/>
      <c r="AJ113" s="228">
        <f>IF(AJ64="","",AJ64)</f>
        <v>1234567</v>
      </c>
      <c r="AK113" s="229"/>
      <c r="AL113" s="229"/>
      <c r="AM113" s="229"/>
      <c r="AN113" s="229"/>
      <c r="AO113" s="230"/>
    </row>
    <row r="114" spans="3:41" ht="30" customHeight="1">
      <c r="U114" s="188" t="s">
        <v>19</v>
      </c>
      <c r="V114" s="189"/>
      <c r="W114" s="189"/>
      <c r="X114" s="190"/>
      <c r="Y114" s="33"/>
      <c r="Z114" s="231" t="str">
        <f>IF(Z65="","",Z65)</f>
        <v>カ）●●サンギョウ</v>
      </c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34"/>
    </row>
    <row r="115" spans="3:41" ht="30" customHeight="1" thickBot="1">
      <c r="C115" s="35"/>
      <c r="D115" s="35"/>
      <c r="E115" s="35"/>
      <c r="F115" s="35"/>
      <c r="G115" s="35"/>
      <c r="H115" s="35"/>
      <c r="I115" s="35"/>
      <c r="J115" s="36"/>
      <c r="K115" s="36"/>
      <c r="L115" s="36"/>
      <c r="M115" s="36"/>
      <c r="N115" s="36"/>
      <c r="O115" s="36"/>
      <c r="P115" s="25"/>
      <c r="Q115" s="37"/>
      <c r="R115" s="37"/>
      <c r="S115" s="23"/>
      <c r="U115" s="151" t="s">
        <v>20</v>
      </c>
      <c r="V115" s="152"/>
      <c r="W115" s="152"/>
      <c r="X115" s="153"/>
      <c r="Y115" s="38"/>
      <c r="Z115" s="232" t="str">
        <f>IF(Z66="","",Z66)</f>
        <v>㈱●●産業</v>
      </c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39"/>
    </row>
    <row r="116" spans="3:41" ht="23.1" customHeight="1"/>
    <row r="117" spans="3:41" ht="30" customHeight="1">
      <c r="C117" s="168" t="s">
        <v>11</v>
      </c>
      <c r="D117" s="169"/>
      <c r="E117" s="169"/>
      <c r="F117" s="169"/>
      <c r="G117" s="169"/>
      <c r="H117" s="169"/>
      <c r="I117" s="169"/>
      <c r="J117" s="169"/>
      <c r="K117" s="168" t="s">
        <v>12</v>
      </c>
      <c r="L117" s="169"/>
      <c r="M117" s="169"/>
      <c r="N117" s="169"/>
      <c r="O117" s="169"/>
      <c r="P117" s="169"/>
      <c r="Q117" s="169"/>
      <c r="R117" s="170"/>
      <c r="S117" s="169" t="s">
        <v>15</v>
      </c>
      <c r="T117" s="169"/>
      <c r="U117" s="169"/>
      <c r="V117" s="169"/>
      <c r="W117" s="169"/>
      <c r="X117" s="169"/>
      <c r="Y117" s="169"/>
      <c r="Z117" s="169"/>
      <c r="AA117" s="217" t="s">
        <v>18</v>
      </c>
      <c r="AB117" s="218"/>
      <c r="AC117" s="218"/>
      <c r="AD117" s="218"/>
      <c r="AE117" s="218"/>
      <c r="AF117" s="218"/>
      <c r="AG117" s="219"/>
    </row>
    <row r="118" spans="3:41" ht="30" customHeight="1">
      <c r="C118" s="171">
        <f>IF(C69="","",C69)</f>
        <v>6360000</v>
      </c>
      <c r="D118" s="149"/>
      <c r="E118" s="149"/>
      <c r="F118" s="149"/>
      <c r="G118" s="149"/>
      <c r="H118" s="149"/>
      <c r="I118" s="149"/>
      <c r="J118" s="149"/>
      <c r="K118" s="171">
        <f>IF(K69="","",K69)</f>
        <v>3180000</v>
      </c>
      <c r="L118" s="149"/>
      <c r="M118" s="149"/>
      <c r="N118" s="149"/>
      <c r="O118" s="149"/>
      <c r="P118" s="149"/>
      <c r="Q118" s="149"/>
      <c r="R118" s="172"/>
      <c r="S118" s="149">
        <f>IF(S69="","",S69)</f>
        <v>3180000</v>
      </c>
      <c r="T118" s="149"/>
      <c r="U118" s="149"/>
      <c r="V118" s="149"/>
      <c r="W118" s="149"/>
      <c r="X118" s="149"/>
      <c r="Y118" s="149"/>
      <c r="Z118" s="149"/>
      <c r="AA118" s="171">
        <f>IF(AA69="","",AA69)</f>
        <v>0</v>
      </c>
      <c r="AB118" s="149"/>
      <c r="AC118" s="149"/>
      <c r="AD118" s="149"/>
      <c r="AE118" s="149"/>
      <c r="AF118" s="149"/>
      <c r="AG118" s="172"/>
    </row>
    <row r="119" spans="3:41" s="44" customFormat="1" ht="24.95" customHeight="1">
      <c r="C119" s="40"/>
      <c r="D119" s="40"/>
      <c r="E119" s="40"/>
      <c r="F119" s="40"/>
      <c r="G119" s="40"/>
      <c r="H119" s="40"/>
      <c r="I119" s="40"/>
      <c r="J119" s="40"/>
      <c r="K119" s="9"/>
      <c r="L119" s="9"/>
      <c r="M119" s="9"/>
      <c r="N119" s="54" t="s">
        <v>13</v>
      </c>
      <c r="O119" s="297">
        <f>IF(O70="","",O70)</f>
        <v>50</v>
      </c>
      <c r="P119" s="297"/>
      <c r="Q119" s="53" t="s">
        <v>70</v>
      </c>
      <c r="R119" s="21" t="s">
        <v>14</v>
      </c>
      <c r="S119" s="9"/>
      <c r="T119" s="9"/>
      <c r="U119" s="9"/>
      <c r="V119" s="54" t="s">
        <v>13</v>
      </c>
      <c r="W119" s="297">
        <f>IF(W70="","",W70)</f>
        <v>50</v>
      </c>
      <c r="X119" s="297"/>
      <c r="Y119" s="53" t="s">
        <v>70</v>
      </c>
      <c r="Z119" s="21" t="s">
        <v>14</v>
      </c>
      <c r="AA119" s="9"/>
      <c r="AB119" s="9"/>
      <c r="AC119" s="54" t="s">
        <v>13</v>
      </c>
      <c r="AD119" s="297">
        <f>IF(AD70="","",AD70)</f>
        <v>0</v>
      </c>
      <c r="AE119" s="297"/>
      <c r="AF119" s="53" t="s">
        <v>70</v>
      </c>
      <c r="AG119" s="21" t="s">
        <v>14</v>
      </c>
      <c r="AH119" s="40"/>
      <c r="AI119" s="40"/>
      <c r="AJ119" s="40"/>
      <c r="AK119" s="40"/>
      <c r="AL119" s="40"/>
      <c r="AM119" s="40"/>
      <c r="AN119" s="40"/>
    </row>
    <row r="120" spans="3:41" s="44" customFormat="1" ht="24.95" customHeight="1" thickBot="1"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1"/>
      <c r="P120" s="42"/>
      <c r="Q120" s="42"/>
      <c r="R120" s="43"/>
      <c r="S120" s="40"/>
      <c r="T120" s="40"/>
      <c r="U120" s="40"/>
      <c r="V120" s="40"/>
      <c r="W120" s="41"/>
      <c r="X120" s="42"/>
      <c r="Y120" s="42"/>
      <c r="Z120" s="43"/>
      <c r="AA120" s="40"/>
      <c r="AB120" s="40"/>
      <c r="AC120" s="40"/>
      <c r="AD120" s="41"/>
      <c r="AE120" s="42"/>
      <c r="AF120" s="42"/>
      <c r="AG120" s="43"/>
      <c r="AH120" s="40"/>
      <c r="AI120" s="40"/>
      <c r="AJ120" s="40"/>
      <c r="AK120" s="40"/>
      <c r="AL120" s="40"/>
      <c r="AM120" s="40"/>
      <c r="AN120" s="40"/>
      <c r="AO120" s="45" t="s">
        <v>21</v>
      </c>
    </row>
    <row r="121" spans="3:41" ht="18" customHeight="1">
      <c r="C121" s="284" t="s">
        <v>42</v>
      </c>
      <c r="D121" s="285"/>
      <c r="E121" s="285"/>
      <c r="F121" s="298" t="str">
        <f>IF(F72="","",F72)</f>
        <v>○○△△様邸新築工事（那覇）</v>
      </c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9"/>
      <c r="AH121" s="254" t="s">
        <v>22</v>
      </c>
      <c r="AI121" s="255"/>
      <c r="AJ121" s="255"/>
      <c r="AK121" s="255"/>
      <c r="AL121" s="255"/>
      <c r="AM121" s="255"/>
      <c r="AN121" s="255"/>
      <c r="AO121" s="256"/>
    </row>
    <row r="122" spans="3:41" ht="30" customHeight="1" thickBot="1">
      <c r="C122" s="286"/>
      <c r="D122" s="287"/>
      <c r="E122" s="287"/>
      <c r="F122" s="300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1"/>
      <c r="AH122" s="257" t="str">
        <f>IF(AH73="","",AH73)</f>
        <v>▲▲□□</v>
      </c>
      <c r="AI122" s="257"/>
      <c r="AJ122" s="257"/>
      <c r="AK122" s="257"/>
      <c r="AL122" s="257"/>
      <c r="AM122" s="257"/>
      <c r="AN122" s="257"/>
      <c r="AO122" s="258"/>
    </row>
    <row r="123" spans="3:41" ht="20.100000000000001" customHeight="1" thickTop="1">
      <c r="C123" s="125" t="s">
        <v>50</v>
      </c>
      <c r="D123" s="143" t="s">
        <v>46</v>
      </c>
      <c r="E123" s="133" t="s">
        <v>23</v>
      </c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7" t="s">
        <v>63</v>
      </c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8" t="s">
        <v>25</v>
      </c>
      <c r="AG123" s="138"/>
      <c r="AH123" s="134" t="s">
        <v>26</v>
      </c>
      <c r="AI123" s="134"/>
      <c r="AJ123" s="134"/>
      <c r="AK123" s="134"/>
      <c r="AL123" s="134"/>
      <c r="AM123" s="134"/>
      <c r="AN123" s="134"/>
      <c r="AO123" s="140"/>
    </row>
    <row r="124" spans="3:41" ht="20.100000000000001" customHeight="1">
      <c r="C124" s="126"/>
      <c r="D124" s="144"/>
      <c r="E124" s="135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42" t="s">
        <v>27</v>
      </c>
      <c r="Q124" s="142"/>
      <c r="R124" s="142"/>
      <c r="S124" s="142" t="s">
        <v>28</v>
      </c>
      <c r="T124" s="142"/>
      <c r="U124" s="142" t="s">
        <v>29</v>
      </c>
      <c r="V124" s="142"/>
      <c r="W124" s="142"/>
      <c r="X124" s="142"/>
      <c r="Y124" s="142"/>
      <c r="Z124" s="142" t="s">
        <v>30</v>
      </c>
      <c r="AA124" s="142"/>
      <c r="AB124" s="142"/>
      <c r="AC124" s="142"/>
      <c r="AD124" s="142"/>
      <c r="AE124" s="142"/>
      <c r="AF124" s="139"/>
      <c r="AG124" s="139"/>
      <c r="AH124" s="136"/>
      <c r="AI124" s="136"/>
      <c r="AJ124" s="136"/>
      <c r="AK124" s="136"/>
      <c r="AL124" s="136"/>
      <c r="AM124" s="136"/>
      <c r="AN124" s="136"/>
      <c r="AO124" s="141"/>
    </row>
    <row r="125" spans="3:41" ht="33" customHeight="1">
      <c r="C125" s="46" t="str">
        <f t="shared" ref="C125:E134" si="7">IF(C76="","",C76)</f>
        <v>9</v>
      </c>
      <c r="D125" s="47" t="str">
        <f t="shared" si="7"/>
        <v>15</v>
      </c>
      <c r="E125" s="87" t="str">
        <f t="shared" si="7"/>
        <v/>
      </c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253" t="str">
        <f t="shared" ref="P125:P134" si="8">IF(P76="","",P76)</f>
        <v/>
      </c>
      <c r="Q125" s="253"/>
      <c r="R125" s="253"/>
      <c r="S125" s="252" t="str">
        <f t="shared" ref="S125:S134" si="9">IF(S76="","",S76)</f>
        <v/>
      </c>
      <c r="T125" s="252"/>
      <c r="U125" s="90">
        <f t="shared" ref="U125:U134" si="10">IF(U76="","",U76)</f>
        <v>1000000</v>
      </c>
      <c r="V125" s="90"/>
      <c r="W125" s="90"/>
      <c r="X125" s="90"/>
      <c r="Y125" s="90"/>
      <c r="Z125" s="90">
        <f t="shared" ref="Z125:Z140" si="11">IF(Z76="","",Z76)</f>
        <v>1000000</v>
      </c>
      <c r="AA125" s="90"/>
      <c r="AB125" s="90"/>
      <c r="AC125" s="90"/>
      <c r="AD125" s="90"/>
      <c r="AE125" s="90"/>
      <c r="AF125" s="89" t="str">
        <f t="shared" ref="AF125:AF134" si="12">IF(AF76="","",AF76)</f>
        <v/>
      </c>
      <c r="AG125" s="89"/>
      <c r="AH125" s="87" t="str">
        <f t="shared" ref="AH125:AH134" si="13">IF(AH76="","",AH76)</f>
        <v/>
      </c>
      <c r="AI125" s="87"/>
      <c r="AJ125" s="87"/>
      <c r="AK125" s="87"/>
      <c r="AL125" s="87"/>
      <c r="AM125" s="87"/>
      <c r="AN125" s="87"/>
      <c r="AO125" s="88"/>
    </row>
    <row r="126" spans="3:41" ht="33" customHeight="1">
      <c r="C126" s="48" t="str">
        <f t="shared" si="7"/>
        <v/>
      </c>
      <c r="D126" s="49" t="str">
        <f t="shared" si="7"/>
        <v/>
      </c>
      <c r="E126" s="91" t="str">
        <f t="shared" si="7"/>
        <v/>
      </c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241" t="str">
        <f t="shared" si="8"/>
        <v/>
      </c>
      <c r="Q126" s="241"/>
      <c r="R126" s="241"/>
      <c r="S126" s="242" t="str">
        <f t="shared" si="9"/>
        <v/>
      </c>
      <c r="T126" s="242"/>
      <c r="U126" s="94">
        <f t="shared" si="10"/>
        <v>1000000</v>
      </c>
      <c r="V126" s="94"/>
      <c r="W126" s="94"/>
      <c r="X126" s="94"/>
      <c r="Y126" s="94"/>
      <c r="Z126" s="94">
        <f t="shared" si="11"/>
        <v>1000000</v>
      </c>
      <c r="AA126" s="94"/>
      <c r="AB126" s="94"/>
      <c r="AC126" s="94"/>
      <c r="AD126" s="94"/>
      <c r="AE126" s="94"/>
      <c r="AF126" s="93" t="str">
        <f t="shared" si="12"/>
        <v>＊</v>
      </c>
      <c r="AG126" s="93"/>
      <c r="AH126" s="91" t="str">
        <f t="shared" si="13"/>
        <v/>
      </c>
      <c r="AI126" s="91"/>
      <c r="AJ126" s="91"/>
      <c r="AK126" s="91"/>
      <c r="AL126" s="91"/>
      <c r="AM126" s="91"/>
      <c r="AN126" s="91"/>
      <c r="AO126" s="92"/>
    </row>
    <row r="127" spans="3:41" ht="33" customHeight="1">
      <c r="C127" s="48" t="str">
        <f t="shared" si="7"/>
        <v/>
      </c>
      <c r="D127" s="49" t="str">
        <f t="shared" si="7"/>
        <v/>
      </c>
      <c r="E127" s="91" t="str">
        <f t="shared" si="7"/>
        <v/>
      </c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241" t="str">
        <f t="shared" si="8"/>
        <v/>
      </c>
      <c r="Q127" s="241"/>
      <c r="R127" s="241"/>
      <c r="S127" s="242" t="str">
        <f t="shared" si="9"/>
        <v/>
      </c>
      <c r="T127" s="242"/>
      <c r="U127" s="94">
        <f t="shared" si="10"/>
        <v>1000000</v>
      </c>
      <c r="V127" s="94"/>
      <c r="W127" s="94"/>
      <c r="X127" s="94"/>
      <c r="Y127" s="94"/>
      <c r="Z127" s="94">
        <f t="shared" si="11"/>
        <v>1000000</v>
      </c>
      <c r="AA127" s="94"/>
      <c r="AB127" s="94"/>
      <c r="AC127" s="94"/>
      <c r="AD127" s="94"/>
      <c r="AE127" s="94"/>
      <c r="AF127" s="93" t="str">
        <f t="shared" si="12"/>
        <v>非課税</v>
      </c>
      <c r="AG127" s="93"/>
      <c r="AH127" s="91" t="str">
        <f t="shared" si="13"/>
        <v/>
      </c>
      <c r="AI127" s="91"/>
      <c r="AJ127" s="91"/>
      <c r="AK127" s="91"/>
      <c r="AL127" s="91"/>
      <c r="AM127" s="91"/>
      <c r="AN127" s="91"/>
      <c r="AO127" s="92"/>
    </row>
    <row r="128" spans="3:41" ht="33" customHeight="1">
      <c r="C128" s="48" t="str">
        <f t="shared" si="7"/>
        <v/>
      </c>
      <c r="D128" s="49" t="str">
        <f t="shared" si="7"/>
        <v/>
      </c>
      <c r="E128" s="91" t="str">
        <f t="shared" si="7"/>
        <v/>
      </c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241" t="str">
        <f t="shared" si="8"/>
        <v/>
      </c>
      <c r="Q128" s="241"/>
      <c r="R128" s="241"/>
      <c r="S128" s="242" t="str">
        <f t="shared" si="9"/>
        <v/>
      </c>
      <c r="T128" s="242"/>
      <c r="U128" s="94" t="str">
        <f t="shared" si="10"/>
        <v/>
      </c>
      <c r="V128" s="94"/>
      <c r="W128" s="94"/>
      <c r="X128" s="94"/>
      <c r="Y128" s="94"/>
      <c r="Z128" s="94" t="str">
        <f t="shared" si="11"/>
        <v/>
      </c>
      <c r="AA128" s="94"/>
      <c r="AB128" s="94"/>
      <c r="AC128" s="94"/>
      <c r="AD128" s="94"/>
      <c r="AE128" s="94"/>
      <c r="AF128" s="93" t="str">
        <f t="shared" si="12"/>
        <v/>
      </c>
      <c r="AG128" s="93"/>
      <c r="AH128" s="91" t="str">
        <f t="shared" si="13"/>
        <v/>
      </c>
      <c r="AI128" s="91"/>
      <c r="AJ128" s="91"/>
      <c r="AK128" s="91"/>
      <c r="AL128" s="91"/>
      <c r="AM128" s="91"/>
      <c r="AN128" s="91"/>
      <c r="AO128" s="92"/>
    </row>
    <row r="129" spans="3:41" ht="33" customHeight="1">
      <c r="C129" s="48" t="str">
        <f t="shared" si="7"/>
        <v/>
      </c>
      <c r="D129" s="49" t="str">
        <f t="shared" si="7"/>
        <v/>
      </c>
      <c r="E129" s="91" t="str">
        <f t="shared" si="7"/>
        <v/>
      </c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241" t="str">
        <f t="shared" si="8"/>
        <v/>
      </c>
      <c r="Q129" s="241"/>
      <c r="R129" s="241"/>
      <c r="S129" s="242" t="str">
        <f t="shared" si="9"/>
        <v/>
      </c>
      <c r="T129" s="242"/>
      <c r="U129" s="94" t="str">
        <f t="shared" si="10"/>
        <v/>
      </c>
      <c r="V129" s="94"/>
      <c r="W129" s="94"/>
      <c r="X129" s="94"/>
      <c r="Y129" s="94"/>
      <c r="Z129" s="94" t="str">
        <f t="shared" si="11"/>
        <v/>
      </c>
      <c r="AA129" s="94"/>
      <c r="AB129" s="94"/>
      <c r="AC129" s="94"/>
      <c r="AD129" s="94"/>
      <c r="AE129" s="94"/>
      <c r="AF129" s="93" t="str">
        <f t="shared" si="12"/>
        <v/>
      </c>
      <c r="AG129" s="93"/>
      <c r="AH129" s="91" t="str">
        <f t="shared" si="13"/>
        <v/>
      </c>
      <c r="AI129" s="91"/>
      <c r="AJ129" s="91"/>
      <c r="AK129" s="91"/>
      <c r="AL129" s="91"/>
      <c r="AM129" s="91"/>
      <c r="AN129" s="91"/>
      <c r="AO129" s="92"/>
    </row>
    <row r="130" spans="3:41" ht="33" customHeight="1">
      <c r="C130" s="48" t="str">
        <f t="shared" si="7"/>
        <v/>
      </c>
      <c r="D130" s="49" t="str">
        <f t="shared" si="7"/>
        <v/>
      </c>
      <c r="E130" s="91" t="str">
        <f t="shared" si="7"/>
        <v/>
      </c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241" t="str">
        <f t="shared" si="8"/>
        <v/>
      </c>
      <c r="Q130" s="241"/>
      <c r="R130" s="241"/>
      <c r="S130" s="242" t="str">
        <f t="shared" si="9"/>
        <v/>
      </c>
      <c r="T130" s="242"/>
      <c r="U130" s="94" t="str">
        <f t="shared" si="10"/>
        <v/>
      </c>
      <c r="V130" s="94"/>
      <c r="W130" s="94"/>
      <c r="X130" s="94"/>
      <c r="Y130" s="94"/>
      <c r="Z130" s="94" t="str">
        <f t="shared" si="11"/>
        <v/>
      </c>
      <c r="AA130" s="94"/>
      <c r="AB130" s="94"/>
      <c r="AC130" s="94"/>
      <c r="AD130" s="94"/>
      <c r="AE130" s="94"/>
      <c r="AF130" s="93" t="str">
        <f t="shared" si="12"/>
        <v/>
      </c>
      <c r="AG130" s="93"/>
      <c r="AH130" s="91" t="str">
        <f t="shared" si="13"/>
        <v/>
      </c>
      <c r="AI130" s="91"/>
      <c r="AJ130" s="91"/>
      <c r="AK130" s="91"/>
      <c r="AL130" s="91"/>
      <c r="AM130" s="91"/>
      <c r="AN130" s="91"/>
      <c r="AO130" s="92"/>
    </row>
    <row r="131" spans="3:41" ht="33" customHeight="1">
      <c r="C131" s="48" t="str">
        <f t="shared" si="7"/>
        <v/>
      </c>
      <c r="D131" s="49" t="str">
        <f t="shared" si="7"/>
        <v/>
      </c>
      <c r="E131" s="91" t="str">
        <f t="shared" si="7"/>
        <v/>
      </c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241" t="str">
        <f t="shared" si="8"/>
        <v/>
      </c>
      <c r="Q131" s="241"/>
      <c r="R131" s="241"/>
      <c r="S131" s="242" t="str">
        <f t="shared" si="9"/>
        <v/>
      </c>
      <c r="T131" s="242"/>
      <c r="U131" s="94" t="str">
        <f t="shared" si="10"/>
        <v/>
      </c>
      <c r="V131" s="94"/>
      <c r="W131" s="94"/>
      <c r="X131" s="94"/>
      <c r="Y131" s="94"/>
      <c r="Z131" s="94" t="str">
        <f t="shared" si="11"/>
        <v/>
      </c>
      <c r="AA131" s="94"/>
      <c r="AB131" s="94"/>
      <c r="AC131" s="94"/>
      <c r="AD131" s="94"/>
      <c r="AE131" s="94"/>
      <c r="AF131" s="93" t="str">
        <f t="shared" si="12"/>
        <v/>
      </c>
      <c r="AG131" s="93"/>
      <c r="AH131" s="91" t="str">
        <f t="shared" si="13"/>
        <v/>
      </c>
      <c r="AI131" s="91"/>
      <c r="AJ131" s="91"/>
      <c r="AK131" s="91"/>
      <c r="AL131" s="91"/>
      <c r="AM131" s="91"/>
      <c r="AN131" s="91"/>
      <c r="AO131" s="92"/>
    </row>
    <row r="132" spans="3:41" ht="33" customHeight="1">
      <c r="C132" s="48" t="str">
        <f t="shared" si="7"/>
        <v/>
      </c>
      <c r="D132" s="49" t="str">
        <f t="shared" si="7"/>
        <v/>
      </c>
      <c r="E132" s="91" t="str">
        <f t="shared" si="7"/>
        <v/>
      </c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241" t="str">
        <f t="shared" si="8"/>
        <v/>
      </c>
      <c r="Q132" s="241"/>
      <c r="R132" s="241"/>
      <c r="S132" s="242" t="str">
        <f t="shared" si="9"/>
        <v/>
      </c>
      <c r="T132" s="242"/>
      <c r="U132" s="94" t="str">
        <f t="shared" si="10"/>
        <v/>
      </c>
      <c r="V132" s="94"/>
      <c r="W132" s="94"/>
      <c r="X132" s="94"/>
      <c r="Y132" s="94"/>
      <c r="Z132" s="94" t="str">
        <f t="shared" si="11"/>
        <v/>
      </c>
      <c r="AA132" s="94"/>
      <c r="AB132" s="94"/>
      <c r="AC132" s="94"/>
      <c r="AD132" s="94"/>
      <c r="AE132" s="94"/>
      <c r="AF132" s="93" t="str">
        <f t="shared" si="12"/>
        <v/>
      </c>
      <c r="AG132" s="93"/>
      <c r="AH132" s="91" t="str">
        <f t="shared" si="13"/>
        <v/>
      </c>
      <c r="AI132" s="91"/>
      <c r="AJ132" s="91"/>
      <c r="AK132" s="91"/>
      <c r="AL132" s="91"/>
      <c r="AM132" s="91"/>
      <c r="AN132" s="91"/>
      <c r="AO132" s="92"/>
    </row>
    <row r="133" spans="3:41" ht="33" customHeight="1">
      <c r="C133" s="48" t="str">
        <f t="shared" si="7"/>
        <v/>
      </c>
      <c r="D133" s="49" t="str">
        <f t="shared" si="7"/>
        <v/>
      </c>
      <c r="E133" s="91" t="str">
        <f t="shared" si="7"/>
        <v/>
      </c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241" t="str">
        <f t="shared" si="8"/>
        <v/>
      </c>
      <c r="Q133" s="241"/>
      <c r="R133" s="241"/>
      <c r="S133" s="242" t="str">
        <f t="shared" si="9"/>
        <v/>
      </c>
      <c r="T133" s="242"/>
      <c r="U133" s="94" t="str">
        <f t="shared" si="10"/>
        <v/>
      </c>
      <c r="V133" s="94"/>
      <c r="W133" s="94"/>
      <c r="X133" s="94"/>
      <c r="Y133" s="94"/>
      <c r="Z133" s="94" t="str">
        <f t="shared" si="11"/>
        <v/>
      </c>
      <c r="AA133" s="94"/>
      <c r="AB133" s="94"/>
      <c r="AC133" s="94"/>
      <c r="AD133" s="94"/>
      <c r="AE133" s="94"/>
      <c r="AF133" s="93" t="str">
        <f t="shared" si="12"/>
        <v/>
      </c>
      <c r="AG133" s="93"/>
      <c r="AH133" s="91" t="str">
        <f t="shared" si="13"/>
        <v/>
      </c>
      <c r="AI133" s="91"/>
      <c r="AJ133" s="91"/>
      <c r="AK133" s="91"/>
      <c r="AL133" s="91"/>
      <c r="AM133" s="91"/>
      <c r="AN133" s="91"/>
      <c r="AO133" s="92"/>
    </row>
    <row r="134" spans="3:41" ht="33" customHeight="1" thickBot="1">
      <c r="C134" s="50" t="str">
        <f t="shared" si="7"/>
        <v/>
      </c>
      <c r="D134" s="51" t="str">
        <f t="shared" si="7"/>
        <v/>
      </c>
      <c r="E134" s="243" t="str">
        <f t="shared" si="7"/>
        <v/>
      </c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4" t="str">
        <f t="shared" si="8"/>
        <v/>
      </c>
      <c r="Q134" s="244"/>
      <c r="R134" s="244"/>
      <c r="S134" s="245" t="str">
        <f t="shared" si="9"/>
        <v/>
      </c>
      <c r="T134" s="245"/>
      <c r="U134" s="246" t="str">
        <f t="shared" si="10"/>
        <v/>
      </c>
      <c r="V134" s="246"/>
      <c r="W134" s="246"/>
      <c r="X134" s="246"/>
      <c r="Y134" s="246"/>
      <c r="Z134" s="246" t="str">
        <f t="shared" si="11"/>
        <v/>
      </c>
      <c r="AA134" s="246"/>
      <c r="AB134" s="246"/>
      <c r="AC134" s="246"/>
      <c r="AD134" s="246"/>
      <c r="AE134" s="246"/>
      <c r="AF134" s="247" t="str">
        <f t="shared" si="12"/>
        <v/>
      </c>
      <c r="AG134" s="247"/>
      <c r="AH134" s="243" t="str">
        <f t="shared" si="13"/>
        <v/>
      </c>
      <c r="AI134" s="243"/>
      <c r="AJ134" s="243"/>
      <c r="AK134" s="243"/>
      <c r="AL134" s="243"/>
      <c r="AM134" s="243"/>
      <c r="AN134" s="243"/>
      <c r="AO134" s="248"/>
    </row>
    <row r="135" spans="3:41" ht="33" customHeight="1">
      <c r="C135" s="108" t="s">
        <v>43</v>
      </c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11" t="s">
        <v>31</v>
      </c>
      <c r="T135" s="111"/>
      <c r="U135" s="111"/>
      <c r="V135" s="111"/>
      <c r="W135" s="111"/>
      <c r="X135" s="111"/>
      <c r="Y135" s="111"/>
      <c r="Z135" s="112">
        <f t="shared" si="11"/>
        <v>1000000</v>
      </c>
      <c r="AA135" s="112"/>
      <c r="AB135" s="112"/>
      <c r="AC135" s="112"/>
      <c r="AD135" s="112"/>
      <c r="AE135" s="112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1"/>
    </row>
    <row r="136" spans="3:41" ht="33" customHeight="1">
      <c r="C136" s="108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99" t="s">
        <v>32</v>
      </c>
      <c r="T136" s="99"/>
      <c r="U136" s="99"/>
      <c r="V136" s="99"/>
      <c r="W136" s="99"/>
      <c r="X136" s="99"/>
      <c r="Y136" s="99"/>
      <c r="Z136" s="94">
        <f t="shared" si="11"/>
        <v>1000000</v>
      </c>
      <c r="AA136" s="94"/>
      <c r="AB136" s="94"/>
      <c r="AC136" s="94"/>
      <c r="AD136" s="94"/>
      <c r="AE136" s="94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1"/>
    </row>
    <row r="137" spans="3:41" ht="33" customHeight="1">
      <c r="C137" s="108" t="s">
        <v>44</v>
      </c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99" t="s">
        <v>33</v>
      </c>
      <c r="T137" s="99"/>
      <c r="U137" s="99"/>
      <c r="V137" s="99"/>
      <c r="W137" s="99"/>
      <c r="X137" s="99"/>
      <c r="Y137" s="99"/>
      <c r="Z137" s="94">
        <f t="shared" si="11"/>
        <v>1000000</v>
      </c>
      <c r="AA137" s="94"/>
      <c r="AB137" s="94"/>
      <c r="AC137" s="94"/>
      <c r="AD137" s="94"/>
      <c r="AE137" s="94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1"/>
    </row>
    <row r="138" spans="3:41" ht="33" customHeight="1">
      <c r="C138" s="108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99" t="s">
        <v>34</v>
      </c>
      <c r="T138" s="99"/>
      <c r="U138" s="99"/>
      <c r="V138" s="99"/>
      <c r="W138" s="99"/>
      <c r="X138" s="99"/>
      <c r="Y138" s="99"/>
      <c r="Z138" s="94">
        <f t="shared" si="11"/>
        <v>100000</v>
      </c>
      <c r="AA138" s="94"/>
      <c r="AB138" s="94"/>
      <c r="AC138" s="94"/>
      <c r="AD138" s="94"/>
      <c r="AE138" s="94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1"/>
    </row>
    <row r="139" spans="3:41" ht="33" customHeight="1">
      <c r="C139" s="97" t="s">
        <v>35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9" t="s">
        <v>69</v>
      </c>
      <c r="T139" s="99"/>
      <c r="U139" s="99"/>
      <c r="V139" s="99"/>
      <c r="W139" s="99"/>
      <c r="X139" s="99"/>
      <c r="Y139" s="99"/>
      <c r="Z139" s="94">
        <f t="shared" si="11"/>
        <v>80000</v>
      </c>
      <c r="AA139" s="94"/>
      <c r="AB139" s="94"/>
      <c r="AC139" s="94"/>
      <c r="AD139" s="94"/>
      <c r="AE139" s="94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1"/>
    </row>
    <row r="140" spans="3:41" ht="33" customHeight="1">
      <c r="C140" s="102" t="s">
        <v>36</v>
      </c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4" t="s">
        <v>37</v>
      </c>
      <c r="T140" s="104"/>
      <c r="U140" s="104"/>
      <c r="V140" s="104"/>
      <c r="W140" s="104"/>
      <c r="X140" s="104"/>
      <c r="Y140" s="104"/>
      <c r="Z140" s="105">
        <f t="shared" si="11"/>
        <v>3180000</v>
      </c>
      <c r="AA140" s="105"/>
      <c r="AB140" s="105"/>
      <c r="AC140" s="105"/>
      <c r="AD140" s="105"/>
      <c r="AE140" s="105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7"/>
    </row>
    <row r="141" spans="3:41">
      <c r="U141" s="18"/>
      <c r="V141" s="18"/>
      <c r="W141" s="18"/>
      <c r="X141" s="18"/>
      <c r="Y141" s="18"/>
      <c r="Z141" s="18"/>
      <c r="AA141" s="18"/>
      <c r="AB141" s="52"/>
      <c r="AC141" s="52"/>
      <c r="AD141" s="52"/>
      <c r="AE141" s="52"/>
      <c r="AF141" s="52"/>
      <c r="AG141" s="52"/>
    </row>
    <row r="142" spans="3:41">
      <c r="U142" s="81" t="s">
        <v>38</v>
      </c>
      <c r="V142" s="85"/>
      <c r="W142" s="86"/>
      <c r="X142" s="86"/>
      <c r="Y142" s="86"/>
      <c r="Z142" s="86"/>
      <c r="AA142" s="70" t="s">
        <v>39</v>
      </c>
      <c r="AB142" s="70"/>
      <c r="AC142" s="70"/>
      <c r="AD142" s="70"/>
      <c r="AE142" s="70"/>
      <c r="AF142" s="70" t="s">
        <v>40</v>
      </c>
      <c r="AG142" s="70"/>
      <c r="AH142" s="70"/>
      <c r="AI142" s="70"/>
      <c r="AJ142" s="70"/>
      <c r="AK142" s="71" t="s">
        <v>41</v>
      </c>
      <c r="AL142" s="71"/>
      <c r="AM142" s="71"/>
      <c r="AN142" s="71"/>
      <c r="AO142" s="72"/>
    </row>
    <row r="143" spans="3:41" ht="20.100000000000001" customHeight="1">
      <c r="U143" s="82"/>
      <c r="V143" s="73"/>
      <c r="W143" s="74"/>
      <c r="X143" s="74"/>
      <c r="Y143" s="74"/>
      <c r="Z143" s="74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4"/>
      <c r="AL143" s="74"/>
      <c r="AM143" s="74"/>
      <c r="AN143" s="74"/>
      <c r="AO143" s="79"/>
    </row>
    <row r="144" spans="3:41" ht="20.100000000000001" customHeight="1">
      <c r="U144" s="83"/>
      <c r="V144" s="73"/>
      <c r="W144" s="74"/>
      <c r="X144" s="74"/>
      <c r="Y144" s="74"/>
      <c r="Z144" s="74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4"/>
      <c r="AL144" s="74"/>
      <c r="AM144" s="74"/>
      <c r="AN144" s="74"/>
      <c r="AO144" s="79"/>
    </row>
    <row r="145" spans="21:41" ht="20.100000000000001" customHeight="1">
      <c r="U145" s="83"/>
      <c r="V145" s="73"/>
      <c r="W145" s="74"/>
      <c r="X145" s="74"/>
      <c r="Y145" s="74"/>
      <c r="Z145" s="74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4"/>
      <c r="AL145" s="74"/>
      <c r="AM145" s="74"/>
      <c r="AN145" s="74"/>
      <c r="AO145" s="79"/>
    </row>
    <row r="146" spans="21:41" ht="20.100000000000001" customHeight="1">
      <c r="U146" s="83"/>
      <c r="V146" s="73"/>
      <c r="W146" s="74"/>
      <c r="X146" s="74"/>
      <c r="Y146" s="74"/>
      <c r="Z146" s="74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4"/>
      <c r="AL146" s="74"/>
      <c r="AM146" s="74"/>
      <c r="AN146" s="74"/>
      <c r="AO146" s="79"/>
    </row>
    <row r="147" spans="21:41" ht="20.100000000000001" customHeight="1">
      <c r="U147" s="84"/>
      <c r="V147" s="75"/>
      <c r="W147" s="76"/>
      <c r="X147" s="76"/>
      <c r="Y147" s="76"/>
      <c r="Z147" s="76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6"/>
      <c r="AL147" s="76"/>
      <c r="AM147" s="76"/>
      <c r="AN147" s="76"/>
      <c r="AO147" s="80"/>
    </row>
  </sheetData>
  <sheetProtection algorithmName="SHA-512" hashValue="XJeaiSdCDsIgGN+jegesKgvQ/eADfwAd2mUzToMXnWbhdmVIlkFB0UbqXENRKoAN4LLRhraXs3H0ucDiEausBA==" saltValue="AZA3dD0dmXCbDeLpbti9rA==" spinCount="100000" sheet="1" objects="1" scenarios="1"/>
  <mergeCells count="456">
    <mergeCell ref="U142:U147"/>
    <mergeCell ref="V142:Z142"/>
    <mergeCell ref="AA142:AE142"/>
    <mergeCell ref="AF142:AJ142"/>
    <mergeCell ref="AK142:AO142"/>
    <mergeCell ref="V143:Z147"/>
    <mergeCell ref="AA143:AE147"/>
    <mergeCell ref="AF143:AJ147"/>
    <mergeCell ref="AK143:AO147"/>
    <mergeCell ref="C139:R139"/>
    <mergeCell ref="S139:Y139"/>
    <mergeCell ref="Z139:AE139"/>
    <mergeCell ref="AF139:AO139"/>
    <mergeCell ref="C140:R140"/>
    <mergeCell ref="S140:Y140"/>
    <mergeCell ref="Z140:AE140"/>
    <mergeCell ref="AF140:AO140"/>
    <mergeCell ref="C137:R138"/>
    <mergeCell ref="S137:Y137"/>
    <mergeCell ref="Z137:AE137"/>
    <mergeCell ref="AF137:AO137"/>
    <mergeCell ref="S138:Y138"/>
    <mergeCell ref="Z138:AE138"/>
    <mergeCell ref="AF138:AO138"/>
    <mergeCell ref="C135:R136"/>
    <mergeCell ref="S135:Y135"/>
    <mergeCell ref="Z135:AE135"/>
    <mergeCell ref="AF135:AO135"/>
    <mergeCell ref="S136:Y136"/>
    <mergeCell ref="Z136:AE136"/>
    <mergeCell ref="AF136:AO136"/>
    <mergeCell ref="AH133:AO133"/>
    <mergeCell ref="E134:O134"/>
    <mergeCell ref="P134:R134"/>
    <mergeCell ref="S134:T134"/>
    <mergeCell ref="U134:Y134"/>
    <mergeCell ref="Z134:AE134"/>
    <mergeCell ref="AF134:AG134"/>
    <mergeCell ref="AH134:AO134"/>
    <mergeCell ref="E133:O133"/>
    <mergeCell ref="P133:R133"/>
    <mergeCell ref="S133:T133"/>
    <mergeCell ref="U133:Y133"/>
    <mergeCell ref="Z133:AE133"/>
    <mergeCell ref="AF133:AG133"/>
    <mergeCell ref="AH131:AO131"/>
    <mergeCell ref="E132:O132"/>
    <mergeCell ref="P132:R132"/>
    <mergeCell ref="S132:T132"/>
    <mergeCell ref="U132:Y132"/>
    <mergeCell ref="Z132:AE132"/>
    <mergeCell ref="AF132:AG132"/>
    <mergeCell ref="AH132:AO132"/>
    <mergeCell ref="E131:O131"/>
    <mergeCell ref="P131:R131"/>
    <mergeCell ref="S131:T131"/>
    <mergeCell ref="U131:Y131"/>
    <mergeCell ref="Z131:AE131"/>
    <mergeCell ref="AF131:AG131"/>
    <mergeCell ref="AH129:AO129"/>
    <mergeCell ref="E130:O130"/>
    <mergeCell ref="P130:R130"/>
    <mergeCell ref="S130:T130"/>
    <mergeCell ref="U130:Y130"/>
    <mergeCell ref="Z130:AE130"/>
    <mergeCell ref="AF130:AG130"/>
    <mergeCell ref="AH130:AO130"/>
    <mergeCell ref="E129:O129"/>
    <mergeCell ref="P129:R129"/>
    <mergeCell ref="S129:T129"/>
    <mergeCell ref="U129:Y129"/>
    <mergeCell ref="Z129:AE129"/>
    <mergeCell ref="AF129:AG129"/>
    <mergeCell ref="AH127:AO127"/>
    <mergeCell ref="E128:O128"/>
    <mergeCell ref="P128:R128"/>
    <mergeCell ref="S128:T128"/>
    <mergeCell ref="U128:Y128"/>
    <mergeCell ref="Z128:AE128"/>
    <mergeCell ref="AF128:AG128"/>
    <mergeCell ref="AH128:AO128"/>
    <mergeCell ref="E127:O127"/>
    <mergeCell ref="P127:R127"/>
    <mergeCell ref="S127:T127"/>
    <mergeCell ref="U127:Y127"/>
    <mergeCell ref="Z127:AE127"/>
    <mergeCell ref="AF127:AG127"/>
    <mergeCell ref="E125:O125"/>
    <mergeCell ref="P125:R125"/>
    <mergeCell ref="S125:T125"/>
    <mergeCell ref="U125:Y125"/>
    <mergeCell ref="Z125:AE125"/>
    <mergeCell ref="AF125:AG125"/>
    <mergeCell ref="AH125:AO125"/>
    <mergeCell ref="E126:O126"/>
    <mergeCell ref="P126:R126"/>
    <mergeCell ref="S126:T126"/>
    <mergeCell ref="U126:Y126"/>
    <mergeCell ref="Z126:AE126"/>
    <mergeCell ref="AF126:AG126"/>
    <mergeCell ref="AH126:AO126"/>
    <mergeCell ref="C121:E122"/>
    <mergeCell ref="F121:AG122"/>
    <mergeCell ref="AH121:AO121"/>
    <mergeCell ref="AH122:AO122"/>
    <mergeCell ref="C123:C124"/>
    <mergeCell ref="D123:D124"/>
    <mergeCell ref="E123:O124"/>
    <mergeCell ref="P123:AE123"/>
    <mergeCell ref="AF123:AG124"/>
    <mergeCell ref="AH123:AO124"/>
    <mergeCell ref="P124:R124"/>
    <mergeCell ref="S124:T124"/>
    <mergeCell ref="U124:Y124"/>
    <mergeCell ref="Z124:AE124"/>
    <mergeCell ref="C118:J118"/>
    <mergeCell ref="K118:R118"/>
    <mergeCell ref="S118:Z118"/>
    <mergeCell ref="AA118:AG118"/>
    <mergeCell ref="O119:P119"/>
    <mergeCell ref="W119:X119"/>
    <mergeCell ref="AD119:AE119"/>
    <mergeCell ref="U114:X114"/>
    <mergeCell ref="Z114:AN114"/>
    <mergeCell ref="U115:X115"/>
    <mergeCell ref="Z115:AN115"/>
    <mergeCell ref="C117:J117"/>
    <mergeCell ref="K117:R117"/>
    <mergeCell ref="S117:Z117"/>
    <mergeCell ref="AA117:AG117"/>
    <mergeCell ref="C111:H113"/>
    <mergeCell ref="I111:R113"/>
    <mergeCell ref="U111:X111"/>
    <mergeCell ref="Z111:AN111"/>
    <mergeCell ref="U112:X112"/>
    <mergeCell ref="Z112:AN112"/>
    <mergeCell ref="U113:X113"/>
    <mergeCell ref="Z113:AD113"/>
    <mergeCell ref="AF113:AI113"/>
    <mergeCell ref="AJ113:AO113"/>
    <mergeCell ref="C106:E106"/>
    <mergeCell ref="U106:X107"/>
    <mergeCell ref="Y106:AM107"/>
    <mergeCell ref="AN106:AO107"/>
    <mergeCell ref="U108:X109"/>
    <mergeCell ref="Y108:AM109"/>
    <mergeCell ref="C99:AO99"/>
    <mergeCell ref="AB102:AE102"/>
    <mergeCell ref="AF102:AG102"/>
    <mergeCell ref="AH102:AN102"/>
    <mergeCell ref="U104:X105"/>
    <mergeCell ref="Y104:AM105"/>
    <mergeCell ref="U93:U98"/>
    <mergeCell ref="V93:Z93"/>
    <mergeCell ref="AA93:AE93"/>
    <mergeCell ref="AF93:AJ93"/>
    <mergeCell ref="AK93:AO93"/>
    <mergeCell ref="V94:Z98"/>
    <mergeCell ref="AA94:AE98"/>
    <mergeCell ref="AF94:AJ98"/>
    <mergeCell ref="AK94:AO98"/>
    <mergeCell ref="C90:R90"/>
    <mergeCell ref="S90:Y90"/>
    <mergeCell ref="Z90:AE90"/>
    <mergeCell ref="AF90:AO90"/>
    <mergeCell ref="C91:R91"/>
    <mergeCell ref="S91:Y91"/>
    <mergeCell ref="Z91:AE91"/>
    <mergeCell ref="AF91:AO91"/>
    <mergeCell ref="C88:R89"/>
    <mergeCell ref="S88:Y88"/>
    <mergeCell ref="Z88:AE88"/>
    <mergeCell ref="AF88:AO88"/>
    <mergeCell ref="S89:Y89"/>
    <mergeCell ref="Z89:AE89"/>
    <mergeCell ref="AF89:AO89"/>
    <mergeCell ref="C86:R87"/>
    <mergeCell ref="S86:Y86"/>
    <mergeCell ref="Z86:AE86"/>
    <mergeCell ref="AF86:AO86"/>
    <mergeCell ref="S87:Y87"/>
    <mergeCell ref="Z87:AE87"/>
    <mergeCell ref="AF87:AO87"/>
    <mergeCell ref="AH84:AO84"/>
    <mergeCell ref="E85:O85"/>
    <mergeCell ref="P85:R85"/>
    <mergeCell ref="S85:T85"/>
    <mergeCell ref="U85:Y85"/>
    <mergeCell ref="Z85:AE85"/>
    <mergeCell ref="AF85:AG85"/>
    <mergeCell ref="AH85:AO85"/>
    <mergeCell ref="E84:O84"/>
    <mergeCell ref="P84:R84"/>
    <mergeCell ref="S84:T84"/>
    <mergeCell ref="U84:Y84"/>
    <mergeCell ref="Z84:AE84"/>
    <mergeCell ref="AF84:AG84"/>
    <mergeCell ref="AH82:AO82"/>
    <mergeCell ref="E83:O83"/>
    <mergeCell ref="P83:R83"/>
    <mergeCell ref="S83:T83"/>
    <mergeCell ref="U83:Y83"/>
    <mergeCell ref="Z83:AE83"/>
    <mergeCell ref="AF83:AG83"/>
    <mergeCell ref="AH83:AO83"/>
    <mergeCell ref="E82:O82"/>
    <mergeCell ref="P82:R82"/>
    <mergeCell ref="S82:T82"/>
    <mergeCell ref="U82:Y82"/>
    <mergeCell ref="Z82:AE82"/>
    <mergeCell ref="AF82:AG82"/>
    <mergeCell ref="AH80:AO80"/>
    <mergeCell ref="E81:O81"/>
    <mergeCell ref="P81:R81"/>
    <mergeCell ref="S81:T81"/>
    <mergeCell ref="U81:Y81"/>
    <mergeCell ref="Z81:AE81"/>
    <mergeCell ref="AF81:AG81"/>
    <mergeCell ref="AH81:AO81"/>
    <mergeCell ref="E80:O80"/>
    <mergeCell ref="P80:R80"/>
    <mergeCell ref="S80:T80"/>
    <mergeCell ref="U80:Y80"/>
    <mergeCell ref="Z80:AE80"/>
    <mergeCell ref="AF80:AG80"/>
    <mergeCell ref="AH78:AO78"/>
    <mergeCell ref="E79:O79"/>
    <mergeCell ref="P79:R79"/>
    <mergeCell ref="S79:T79"/>
    <mergeCell ref="U79:Y79"/>
    <mergeCell ref="Z79:AE79"/>
    <mergeCell ref="AF79:AG79"/>
    <mergeCell ref="AH79:AO79"/>
    <mergeCell ref="E78:O78"/>
    <mergeCell ref="P78:R78"/>
    <mergeCell ref="S78:T78"/>
    <mergeCell ref="U78:Y78"/>
    <mergeCell ref="Z78:AE78"/>
    <mergeCell ref="AF78:AG78"/>
    <mergeCell ref="E76:O76"/>
    <mergeCell ref="P76:R76"/>
    <mergeCell ref="S76:T76"/>
    <mergeCell ref="U76:Y76"/>
    <mergeCell ref="Z76:AE76"/>
    <mergeCell ref="AF76:AG76"/>
    <mergeCell ref="AH76:AO76"/>
    <mergeCell ref="E77:O77"/>
    <mergeCell ref="P77:R77"/>
    <mergeCell ref="S77:T77"/>
    <mergeCell ref="U77:Y77"/>
    <mergeCell ref="Z77:AE77"/>
    <mergeCell ref="AF77:AG77"/>
    <mergeCell ref="AH77:AO77"/>
    <mergeCell ref="C72:E73"/>
    <mergeCell ref="F72:AG73"/>
    <mergeCell ref="AH72:AO72"/>
    <mergeCell ref="AH73:AO73"/>
    <mergeCell ref="C74:C75"/>
    <mergeCell ref="D74:D75"/>
    <mergeCell ref="E74:O75"/>
    <mergeCell ref="P74:AE74"/>
    <mergeCell ref="AF74:AG75"/>
    <mergeCell ref="AH74:AO75"/>
    <mergeCell ref="P75:R75"/>
    <mergeCell ref="S75:T75"/>
    <mergeCell ref="U75:Y75"/>
    <mergeCell ref="Z75:AE75"/>
    <mergeCell ref="C69:J69"/>
    <mergeCell ref="K69:R69"/>
    <mergeCell ref="S69:Z69"/>
    <mergeCell ref="AA69:AG69"/>
    <mergeCell ref="O70:P70"/>
    <mergeCell ref="W70:X70"/>
    <mergeCell ref="AD70:AE70"/>
    <mergeCell ref="U65:X65"/>
    <mergeCell ref="Z65:AN65"/>
    <mergeCell ref="U66:X66"/>
    <mergeCell ref="Z66:AN66"/>
    <mergeCell ref="C68:J68"/>
    <mergeCell ref="K68:R68"/>
    <mergeCell ref="S68:Z68"/>
    <mergeCell ref="AA68:AG68"/>
    <mergeCell ref="C62:H64"/>
    <mergeCell ref="I62:R64"/>
    <mergeCell ref="U62:X62"/>
    <mergeCell ref="Z62:AN62"/>
    <mergeCell ref="U63:X63"/>
    <mergeCell ref="Z63:AN63"/>
    <mergeCell ref="U64:X64"/>
    <mergeCell ref="Z64:AD64"/>
    <mergeCell ref="AF64:AI64"/>
    <mergeCell ref="AJ64:AO64"/>
    <mergeCell ref="C57:E57"/>
    <mergeCell ref="U57:X58"/>
    <mergeCell ref="Y57:AM58"/>
    <mergeCell ref="AN57:AO58"/>
    <mergeCell ref="U59:X60"/>
    <mergeCell ref="Y59:AM60"/>
    <mergeCell ref="C50:AO50"/>
    <mergeCell ref="AB53:AE53"/>
    <mergeCell ref="AF53:AG53"/>
    <mergeCell ref="AH53:AN53"/>
    <mergeCell ref="U55:X56"/>
    <mergeCell ref="Y55:AM56"/>
    <mergeCell ref="U44:U49"/>
    <mergeCell ref="V44:Z44"/>
    <mergeCell ref="AA44:AE44"/>
    <mergeCell ref="AF44:AJ44"/>
    <mergeCell ref="AK44:AO44"/>
    <mergeCell ref="V45:Z49"/>
    <mergeCell ref="AA45:AE49"/>
    <mergeCell ref="AF45:AJ49"/>
    <mergeCell ref="AK45:AO49"/>
    <mergeCell ref="C41:R41"/>
    <mergeCell ref="S41:Y41"/>
    <mergeCell ref="Z41:AE41"/>
    <mergeCell ref="AF41:AO41"/>
    <mergeCell ref="C42:R42"/>
    <mergeCell ref="S42:Y42"/>
    <mergeCell ref="Z42:AE42"/>
    <mergeCell ref="AF42:AO42"/>
    <mergeCell ref="C39:R40"/>
    <mergeCell ref="S39:Y39"/>
    <mergeCell ref="Z39:AE39"/>
    <mergeCell ref="AF39:AO39"/>
    <mergeCell ref="S40:Y40"/>
    <mergeCell ref="Z40:AE40"/>
    <mergeCell ref="AF40:AO40"/>
    <mergeCell ref="C37:R38"/>
    <mergeCell ref="S37:Y37"/>
    <mergeCell ref="Z37:AE37"/>
    <mergeCell ref="AF37:AO37"/>
    <mergeCell ref="S38:Y38"/>
    <mergeCell ref="Z38:AE38"/>
    <mergeCell ref="AF38:AO38"/>
    <mergeCell ref="AH35:AO35"/>
    <mergeCell ref="E36:O36"/>
    <mergeCell ref="P36:R36"/>
    <mergeCell ref="S36:T36"/>
    <mergeCell ref="U36:Y36"/>
    <mergeCell ref="Z36:AE36"/>
    <mergeCell ref="AF36:AG36"/>
    <mergeCell ref="AH36:AO36"/>
    <mergeCell ref="E35:O35"/>
    <mergeCell ref="P35:R35"/>
    <mergeCell ref="S35:T35"/>
    <mergeCell ref="U35:Y35"/>
    <mergeCell ref="Z35:AE35"/>
    <mergeCell ref="AF35:AG35"/>
    <mergeCell ref="AH33:AO33"/>
    <mergeCell ref="E34:O34"/>
    <mergeCell ref="P34:R34"/>
    <mergeCell ref="S34:T34"/>
    <mergeCell ref="U34:Y34"/>
    <mergeCell ref="Z34:AE34"/>
    <mergeCell ref="AF34:AG34"/>
    <mergeCell ref="AH34:AO34"/>
    <mergeCell ref="E33:O33"/>
    <mergeCell ref="P33:R33"/>
    <mergeCell ref="S33:T33"/>
    <mergeCell ref="U33:Y33"/>
    <mergeCell ref="Z33:AE33"/>
    <mergeCell ref="AF33:AG33"/>
    <mergeCell ref="AH31:AO31"/>
    <mergeCell ref="E32:O32"/>
    <mergeCell ref="P32:R32"/>
    <mergeCell ref="S32:T32"/>
    <mergeCell ref="U32:Y32"/>
    <mergeCell ref="Z32:AE32"/>
    <mergeCell ref="AF32:AG32"/>
    <mergeCell ref="AH32:AO32"/>
    <mergeCell ref="E31:O31"/>
    <mergeCell ref="P31:R31"/>
    <mergeCell ref="S31:T31"/>
    <mergeCell ref="U31:Y31"/>
    <mergeCell ref="Z31:AE31"/>
    <mergeCell ref="AF31:AG31"/>
    <mergeCell ref="AH29:AO29"/>
    <mergeCell ref="E30:O30"/>
    <mergeCell ref="P30:R30"/>
    <mergeCell ref="S30:T30"/>
    <mergeCell ref="U30:Y30"/>
    <mergeCell ref="Z30:AE30"/>
    <mergeCell ref="AF30:AG30"/>
    <mergeCell ref="AH30:AO30"/>
    <mergeCell ref="E29:O29"/>
    <mergeCell ref="P29:R29"/>
    <mergeCell ref="S29:T29"/>
    <mergeCell ref="U29:Y29"/>
    <mergeCell ref="Z29:AE29"/>
    <mergeCell ref="AF29:AG29"/>
    <mergeCell ref="E27:O27"/>
    <mergeCell ref="P27:R27"/>
    <mergeCell ref="S27:T27"/>
    <mergeCell ref="U27:Y27"/>
    <mergeCell ref="Z27:AE27"/>
    <mergeCell ref="AF27:AG27"/>
    <mergeCell ref="AH27:AO27"/>
    <mergeCell ref="E28:O28"/>
    <mergeCell ref="P28:R28"/>
    <mergeCell ref="S28:T28"/>
    <mergeCell ref="U28:Y28"/>
    <mergeCell ref="Z28:AE28"/>
    <mergeCell ref="AF28:AG28"/>
    <mergeCell ref="AH28:AO28"/>
    <mergeCell ref="C23:E24"/>
    <mergeCell ref="F23:AG24"/>
    <mergeCell ref="AH23:AO23"/>
    <mergeCell ref="AH24:AO24"/>
    <mergeCell ref="C25:C26"/>
    <mergeCell ref="D25:D26"/>
    <mergeCell ref="E25:O26"/>
    <mergeCell ref="P25:AE25"/>
    <mergeCell ref="AF25:AG26"/>
    <mergeCell ref="AH25:AO26"/>
    <mergeCell ref="P26:R26"/>
    <mergeCell ref="S26:T26"/>
    <mergeCell ref="U26:Y26"/>
    <mergeCell ref="Z26:AE26"/>
    <mergeCell ref="C20:J20"/>
    <mergeCell ref="K20:R20"/>
    <mergeCell ref="S20:Z20"/>
    <mergeCell ref="AA20:AG20"/>
    <mergeCell ref="O21:P21"/>
    <mergeCell ref="W21:X21"/>
    <mergeCell ref="AD21:AE21"/>
    <mergeCell ref="U16:X16"/>
    <mergeCell ref="Z16:AN16"/>
    <mergeCell ref="U17:X17"/>
    <mergeCell ref="Z17:AN17"/>
    <mergeCell ref="C19:J19"/>
    <mergeCell ref="K19:R19"/>
    <mergeCell ref="S19:Z19"/>
    <mergeCell ref="AA19:AG19"/>
    <mergeCell ref="C13:H15"/>
    <mergeCell ref="I13:R15"/>
    <mergeCell ref="U13:X13"/>
    <mergeCell ref="Z13:AN13"/>
    <mergeCell ref="U14:X14"/>
    <mergeCell ref="Z14:AN14"/>
    <mergeCell ref="U15:X15"/>
    <mergeCell ref="Z15:AD15"/>
    <mergeCell ref="AF15:AI15"/>
    <mergeCell ref="AJ15:AO15"/>
    <mergeCell ref="C8:E8"/>
    <mergeCell ref="U8:X9"/>
    <mergeCell ref="Y8:AM9"/>
    <mergeCell ref="AN8:AO9"/>
    <mergeCell ref="U10:X11"/>
    <mergeCell ref="Y10:AM11"/>
    <mergeCell ref="C1:AO1"/>
    <mergeCell ref="AB4:AE4"/>
    <mergeCell ref="AF4:AG4"/>
    <mergeCell ref="AH4:AN4"/>
    <mergeCell ref="U6:X7"/>
    <mergeCell ref="Y6:AM7"/>
  </mergeCells>
  <phoneticPr fontId="2"/>
  <dataValidations count="2">
    <dataValidation type="list" allowBlank="1" showInputMessage="1" showErrorMessage="1" sqref="Z15" xr:uid="{13D37D0D-A824-4B47-9491-F14F1D73EAFC}">
      <formula1>"普通,当座"</formula1>
    </dataValidation>
    <dataValidation type="list" allowBlank="1" showInputMessage="1" showErrorMessage="1" sqref="AF27:AG36" xr:uid="{534D714F-C95C-4437-85BF-34D22C7F4297}">
      <formula1>"＊,非課税"</formula1>
    </dataValidation>
  </dataValidations>
  <printOptions horizontalCentered="1" verticalCentered="1"/>
  <pageMargins left="0.39370078740157483" right="0.19685039370078741" top="0.39370078740157483" bottom="0.19685039370078741" header="0.59055118110236227" footer="0"/>
  <pageSetup paperSize="9" scale="48" orientation="portrait" r:id="rId1"/>
  <rowBreaks count="2" manualBreakCount="2">
    <brk id="49" max="59" man="1"/>
    <brk id="98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りゅうせき建設 専用請求書</vt:lpstr>
      <vt:lpstr>記入例</vt:lpstr>
      <vt:lpstr>'りゅうせき建設 専用請求書'!Print_Area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michiyo</dc:creator>
  <cp:lastModifiedBy>michiyo</cp:lastModifiedBy>
  <cp:lastPrinted>2023-12-26T01:20:19Z</cp:lastPrinted>
  <dcterms:created xsi:type="dcterms:W3CDTF">2023-08-30T05:03:18Z</dcterms:created>
  <dcterms:modified xsi:type="dcterms:W3CDTF">2023-12-26T01:21:23Z</dcterms:modified>
</cp:coreProperties>
</file>